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malai.d\Desktop\"/>
    </mc:Choice>
  </mc:AlternateContent>
  <xr:revisionPtr revIDLastSave="0" documentId="8_{3974795C-5FB0-4903-AEE0-122BB53020CE}" xr6:coauthVersionLast="47" xr6:coauthVersionMax="47" xr10:uidLastSave="{00000000-0000-0000-0000-000000000000}"/>
  <bookViews>
    <workbookView xWindow="-120" yWindow="-120" windowWidth="29040" windowHeight="15720" xr2:uid="{7BE37447-3344-4D66-B152-C874B5E16956}"/>
  </bookViews>
  <sheets>
    <sheet name="วิธีคำนวณเงินปันผล" sheetId="1" r:id="rId1"/>
    <sheet name="ดูข้อมูลบน Webmemb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B17" i="1" l="1"/>
  <c r="C15" i="1"/>
  <c r="C14" i="1"/>
  <c r="C12" i="1"/>
  <c r="C11" i="1"/>
  <c r="C10" i="1"/>
  <c r="C9" i="1"/>
  <c r="C8" i="1"/>
  <c r="C7" i="1"/>
  <c r="C6" i="1"/>
  <c r="C5" i="1"/>
  <c r="C4" i="1"/>
  <c r="C17" i="1" l="1"/>
</calcChain>
</file>

<file path=xl/sharedStrings.xml><?xml version="1.0" encoding="utf-8"?>
<sst xmlns="http://schemas.openxmlformats.org/spreadsheetml/2006/main" count="19" uniqueCount="19">
  <si>
    <t>อัตราเงินปันผล</t>
  </si>
  <si>
    <t>เดือน</t>
  </si>
  <si>
    <t>ส่งเงินหุ้นรายเดือน</t>
  </si>
  <si>
    <t>เงินปันผล</t>
  </si>
  <si>
    <t>รวม</t>
  </si>
  <si>
    <t>หุ้นสะสมยกมา (ธ.ค. 66)</t>
  </si>
  <si>
    <t>ม.ค 67</t>
  </si>
  <si>
    <t>ก.พ 67</t>
  </si>
  <si>
    <t>มี.ค 67</t>
  </si>
  <si>
    <t>เม.ย 67</t>
  </si>
  <si>
    <t>พ.ค 67</t>
  </si>
  <si>
    <t>มิ.ย 67</t>
  </si>
  <si>
    <t>ก.ค 67</t>
  </si>
  <si>
    <t>ส.ค 67</t>
  </si>
  <si>
    <t>ก.ย 67</t>
  </si>
  <si>
    <t>ต.ค 67</t>
  </si>
  <si>
    <t>พ.ย 67</t>
  </si>
  <si>
    <t>ธ.ค 67</t>
  </si>
  <si>
    <t>ตารางคำนวณเงินปันผล (ตัวอย่าง)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</si>
</sst>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(* #,##0.00_);_(* \(#,##0.00\);_(* &quot;-&quot;??_);_(@_)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8"/>
      <name val="Angsana New"/>
      <family val="1"/>
    </font>
    <font>
      <sz val="18"/>
      <name val="Angsana New"/>
      <family val="1"/>
    </font>
    <font>
      <sz val="18"/>
      <color indexed="12"/>
      <name val="Angsana New"/>
      <family val="1"/>
    </font>
    <font>
      <b/>
      <sz val="18"/>
      <color rgb="FFFF0000"/>
      <name val="Angsana New"/>
      <family val="1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FE4FF"/>
        <bgColor indexed="64"/>
      </patternFill>
    </fill>
    <fill>
      <patternFill patternType="solid">
        <fgColor rgb="FFFFD9B3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right"/>
    </xf>
    <xf numFmtId="0" fontId="3" fillId="0" borderId="1" xfId="0" applyFont="1" applyBorder="1"/>
    <xf numFmtId="187" fontId="4" fillId="0" borderId="1" xfId="1" applyFont="1" applyBorder="1" applyProtection="1">
      <protection locked="0"/>
    </xf>
    <xf numFmtId="187" fontId="3" fillId="0" borderId="1" xfId="1" applyFont="1" applyBorder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3" fontId="2" fillId="0" borderId="1" xfId="0" applyNumberFormat="1" applyFont="1" applyBorder="1"/>
    <xf numFmtId="10" fontId="2" fillId="3" borderId="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right"/>
    </xf>
    <xf numFmtId="0" fontId="5" fillId="3" borderId="2" xfId="0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9999"/>
      <color rgb="FFFF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2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1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microsoft.com/office/2007/relationships/hdphoto" Target="../media/hdphoto1.wdp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63500</xdr:colOff>
      <xdr:row>4</xdr:row>
      <xdr:rowOff>25400</xdr:rowOff>
    </xdr:from>
    <xdr:to>
      <xdr:col>3</xdr:col>
      <xdr:colOff>222250</xdr:colOff>
      <xdr:row>16</xdr:row>
      <xdr:rowOff>6350</xdr:rowOff>
    </xdr:to>
    <xdr:sp macro="" textlink="">
      <xdr:nvSpPr>
        <xdr:cNvPr id="2" name="Left Brace 1">
          <a:extLst>
            <a:ext uri="{FF2B5EF4-FFF2-40B4-BE49-F238E27FC236}">
              <a16:creationId xmlns:a16="http://schemas.microsoft.com/office/drawing/2014/main" id="{0C25F47C-B0B6-4D0B-9094-7ED540BE72F4}"/>
            </a:ext>
          </a:extLst>
        </xdr:cNvPr>
        <xdr:cNvSpPr/>
      </xdr:nvSpPr>
      <xdr:spPr>
        <a:xfrm rot="10800000">
          <a:off x="4660900" y="1346200"/>
          <a:ext cx="158750" cy="3943350"/>
        </a:xfrm>
        <a:prstGeom prst="leftBrace">
          <a:avLst>
            <a:gd name="adj1" fmla="val 22333"/>
            <a:gd name="adj2" fmla="val 50000"/>
          </a:avLst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 editAs="oneCell">
    <xdr:from>
      <xdr:col>3</xdr:col>
      <xdr:colOff>342900</xdr:colOff>
      <xdr:row>2</xdr:row>
      <xdr:rowOff>317500</xdr:rowOff>
    </xdr:from>
    <xdr:to>
      <xdr:col>4</xdr:col>
      <xdr:colOff>50800</xdr:colOff>
      <xdr:row>3</xdr:row>
      <xdr:rowOff>317500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0DE4131-2F2A-413D-BE20-D0CB90D36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0300" y="977900"/>
          <a:ext cx="29845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304800</xdr:colOff>
      <xdr:row>9</xdr:row>
      <xdr:rowOff>146050</xdr:rowOff>
    </xdr:from>
    <xdr:to>
      <xdr:col>4</xdr:col>
      <xdr:colOff>12700</xdr:colOff>
      <xdr:row>10</xdr:row>
      <xdr:rowOff>146050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7186261-E433-4530-828D-F936BA1C6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2200" y="3117850"/>
          <a:ext cx="29845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44450</xdr:colOff>
      <xdr:row>3</xdr:row>
      <xdr:rowOff>158750</xdr:rowOff>
    </xdr:from>
    <xdr:to>
      <xdr:col>3</xdr:col>
      <xdr:colOff>247650</xdr:colOff>
      <xdr:row>3</xdr:row>
      <xdr:rowOff>158750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527CD4A8-E726-4822-AAF9-72CC024FFA69}"/>
            </a:ext>
          </a:extLst>
        </xdr:cNvPr>
        <xdr:cNvCxnSpPr/>
      </xdr:nvCxnSpPr>
      <xdr:spPr>
        <a:xfrm>
          <a:off x="4641850" y="1149350"/>
          <a:ext cx="203200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120649</xdr:colOff>
      <xdr:row>2</xdr:row>
      <xdr:rowOff>85725</xdr:rowOff>
    </xdr:from>
    <xdr:to>
      <xdr:col>14</xdr:col>
      <xdr:colOff>123825</xdr:colOff>
      <xdr:row>4</xdr:row>
      <xdr:rowOff>85725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60B2341-FCA9-4A03-9D2A-E1D569716B8A}"/>
            </a:ext>
          </a:extLst>
        </xdr:cNvPr>
        <xdr:cNvSpPr txBox="1"/>
      </xdr:nvSpPr>
      <xdr:spPr>
        <a:xfrm>
          <a:off x="5283199" y="752475"/>
          <a:ext cx="6099176" cy="666750"/>
        </a:xfrm>
        <a:prstGeom prst="rect">
          <a:avLst/>
        </a:prstGeom>
        <a:solidFill>
          <a:srgbClr val="FFD9EC"/>
        </a:solidFill>
        <a:ln w="19050" cmpd="sng">
          <a:solidFill>
            <a:srgbClr val="FF99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latin typeface="Angsana New" panose="02020603050405020304" pitchFamily="18" charset="-34"/>
              <a:cs typeface="Angsana New" panose="02020603050405020304" pitchFamily="18" charset="-34"/>
            </a:rPr>
            <a:t>คำนวณจากค่าหุ้นสะสมยกมาจากปีก่อน</a:t>
          </a:r>
        </a:p>
        <a:p>
          <a:r>
            <a:rPr lang="th-TH" sz="1600" baseline="0">
              <a:latin typeface="Angsana New" panose="02020603050405020304" pitchFamily="18" charset="-34"/>
              <a:cs typeface="Angsana New" panose="02020603050405020304" pitchFamily="18" charset="-34"/>
            </a:rPr>
            <a:t>         	            </a:t>
          </a:r>
          <a:r>
            <a:rPr lang="th-TH" sz="1800" b="1" i="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en-US" sz="1600" baseline="0">
              <a:latin typeface="Angsana New" panose="02020603050405020304" pitchFamily="18" charset="-34"/>
              <a:cs typeface="Angsana New" panose="02020603050405020304" pitchFamily="18" charset="-34"/>
            </a:rPr>
            <a:t>                                   </a:t>
          </a:r>
          <a:r>
            <a:rPr lang="th-TH" sz="16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en-US" sz="16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endParaRPr lang="th-TH" sz="160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4</xdr:col>
      <xdr:colOff>102428</xdr:colOff>
      <xdr:row>4</xdr:row>
      <xdr:rowOff>139700</xdr:rowOff>
    </xdr:from>
    <xdr:to>
      <xdr:col>14</xdr:col>
      <xdr:colOff>123825</xdr:colOff>
      <xdr:row>15</xdr:row>
      <xdr:rowOff>304800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598E9ABD-D387-4155-B97E-8DDD365E09A0}"/>
            </a:ext>
          </a:extLst>
        </xdr:cNvPr>
        <xdr:cNvSpPr txBox="1"/>
      </xdr:nvSpPr>
      <xdr:spPr>
        <a:xfrm>
          <a:off x="5264978" y="1473200"/>
          <a:ext cx="6117397" cy="3832225"/>
        </a:xfrm>
        <a:prstGeom prst="rect">
          <a:avLst/>
        </a:prstGeom>
        <a:solidFill>
          <a:srgbClr val="FFEBAB"/>
        </a:solidFill>
        <a:ln w="19050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100"/>
            </a:lnSpc>
          </a:pPr>
          <a:r>
            <a:rPr lang="th-TH" sz="1600" b="1">
              <a:latin typeface="Angsana New" panose="02020603050405020304" pitchFamily="18" charset="-34"/>
              <a:cs typeface="Angsana New" panose="02020603050405020304" pitchFamily="18" charset="-34"/>
            </a:rPr>
            <a:t>คำนวณจากอัตราเงินสะสมรายเดือน (ส่งเงินหุ้นรายเดือน)</a:t>
          </a:r>
        </a:p>
        <a:p>
          <a:pPr marL="0" marR="0" lvl="0" indent="0" defTabSz="914400" eaLnBrk="1" fontAlgn="auto" latinLnBrk="0" hangingPunct="1">
            <a:lnSpc>
              <a:spcPts val="2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 baseline="0">
              <a:latin typeface="Angsana New" panose="02020603050405020304" pitchFamily="18" charset="-34"/>
              <a:cs typeface="Angsana New" panose="02020603050405020304" pitchFamily="18" charset="-34"/>
            </a:rPr>
            <a:t>        มกราคม</a:t>
          </a:r>
          <a:r>
            <a:rPr lang="th-TH" sz="1600" baseline="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                                               11	    12</a:t>
          </a:r>
        </a:p>
        <a:p>
          <a:pPr marL="0" marR="0" lvl="0" indent="0" defTabSz="914400" eaLnBrk="1" fontAlgn="auto" latinLnBrk="0" hangingPunct="1">
            <a:lnSpc>
              <a:spcPts val="2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 baseline="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        กุมภาพันธ์                                            10	    12</a:t>
          </a:r>
        </a:p>
        <a:p>
          <a:pPr marL="0" marR="0" lvl="0" indent="0" defTabSz="914400" eaLnBrk="1" fontAlgn="auto" latinLnBrk="0" hangingPunct="1">
            <a:lnSpc>
              <a:spcPts val="2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 baseline="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        มีนาคม                                                 9	    12</a:t>
          </a:r>
        </a:p>
        <a:p>
          <a:pPr marL="0" marR="0" lvl="0" indent="0" defTabSz="914400" eaLnBrk="1" fontAlgn="auto" latinLnBrk="0" hangingPunct="1">
            <a:lnSpc>
              <a:spcPts val="2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 baseline="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        เมษายน                                                8	    12</a:t>
          </a:r>
        </a:p>
        <a:p>
          <a:pPr marL="0" marR="0" lvl="0" indent="0" defTabSz="914400" eaLnBrk="1" fontAlgn="auto" latinLnBrk="0" hangingPunct="1">
            <a:lnSpc>
              <a:spcPts val="2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 baseline="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        พฤษภาคม                                            7	    12</a:t>
          </a:r>
        </a:p>
        <a:p>
          <a:pPr marL="0" marR="0" lvl="0" indent="0" defTabSz="914400" eaLnBrk="1" fontAlgn="auto" latinLnBrk="0" hangingPunct="1">
            <a:lnSpc>
              <a:spcPts val="2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 baseline="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        มิถุนายน                                               6	    12</a:t>
          </a:r>
        </a:p>
        <a:p>
          <a:pPr marL="0" marR="0" lvl="0" indent="0" defTabSz="914400" eaLnBrk="1" fontAlgn="auto" latinLnBrk="0" hangingPunct="1">
            <a:lnSpc>
              <a:spcPts val="2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 baseline="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        กรกฎาคม                                             5	    12</a:t>
          </a:r>
        </a:p>
        <a:p>
          <a:pPr marL="0" marR="0" lvl="0" indent="0" defTabSz="914400" eaLnBrk="1" fontAlgn="auto" latinLnBrk="0" hangingPunct="1">
            <a:lnSpc>
              <a:spcPts val="2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 baseline="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        สิงหาคม                                               4	    12</a:t>
          </a:r>
        </a:p>
        <a:p>
          <a:pPr marL="0" marR="0" lvl="0" indent="0" defTabSz="914400" eaLnBrk="1" fontAlgn="auto" latinLnBrk="0" hangingPunct="1">
            <a:lnSpc>
              <a:spcPts val="2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 baseline="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        กันยายน                                               3	    12</a:t>
          </a:r>
        </a:p>
        <a:p>
          <a:pPr marL="0" marR="0" lvl="0" indent="0" defTabSz="914400" eaLnBrk="1" fontAlgn="auto" latinLnBrk="0" hangingPunct="1">
            <a:lnSpc>
              <a:spcPts val="2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 baseline="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        ตุลาคม                                                 2	    12</a:t>
          </a:r>
        </a:p>
        <a:p>
          <a:pPr marL="0" marR="0" lvl="0" indent="0" defTabSz="914400" eaLnBrk="1" fontAlgn="auto" latinLnBrk="0" hangingPunct="1">
            <a:lnSpc>
              <a:spcPts val="2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 baseline="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        พฤศจิกายน                                          1	    12</a:t>
          </a:r>
        </a:p>
        <a:p>
          <a:pPr marL="0" marR="0" lvl="0" indent="0" defTabSz="914400" eaLnBrk="1" fontAlgn="auto" latinLnBrk="0" hangingPunct="1">
            <a:lnSpc>
              <a:spcPts val="2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 baseline="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        ธันวาคม                                  ยกไปต้นปีหน้า  </a:t>
          </a:r>
          <a:endParaRPr lang="th-TH" sz="1600">
            <a:effectLst/>
            <a:latin typeface="Angsana New" panose="02020603050405020304" pitchFamily="18" charset="-34"/>
            <a:cs typeface="Angsana New" panose="02020603050405020304" pitchFamily="18" charset="-34"/>
          </a:endParaRPr>
        </a:p>
        <a:p>
          <a:pPr marL="0" marR="0" lvl="0" indent="0" defTabSz="914400" eaLnBrk="1" fontAlgn="auto" latinLnBrk="0" hangingPunct="1">
            <a:lnSpc>
              <a:spcPts val="2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th-TH" sz="1600">
            <a:effectLst/>
            <a:latin typeface="Angsana New" panose="02020603050405020304" pitchFamily="18" charset="-34"/>
            <a:cs typeface="Angsana New" panose="02020603050405020304" pitchFamily="18" charset="-34"/>
          </a:endParaRPr>
        </a:p>
        <a:p>
          <a:pPr>
            <a:lnSpc>
              <a:spcPts val="1900"/>
            </a:lnSpc>
          </a:pPr>
          <a:endParaRPr lang="th-TH" sz="160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4</xdr:col>
      <xdr:colOff>120650</xdr:colOff>
      <xdr:row>16</xdr:row>
      <xdr:rowOff>31750</xdr:rowOff>
    </xdr:from>
    <xdr:to>
      <xdr:col>14</xdr:col>
      <xdr:colOff>133350</xdr:colOff>
      <xdr:row>17</xdr:row>
      <xdr:rowOff>185616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CE14AFA4-0782-47CF-AAD9-3CD2B1FA33DE}"/>
            </a:ext>
          </a:extLst>
        </xdr:cNvPr>
        <xdr:cNvSpPr txBox="1"/>
      </xdr:nvSpPr>
      <xdr:spPr>
        <a:xfrm>
          <a:off x="5283200" y="5365750"/>
          <a:ext cx="6108700" cy="487241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9050" cmpd="sng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Angsana New" panose="02020603050405020304" pitchFamily="18" charset="-34"/>
              <a:cs typeface="Angsana New" panose="02020603050405020304" pitchFamily="18" charset="-34"/>
            </a:rPr>
            <a:t>รวมเงินปันผล</a:t>
          </a:r>
          <a:r>
            <a:rPr lang="th-TH" sz="1600" baseline="0">
              <a:latin typeface="Angsana New" panose="02020603050405020304" pitchFamily="18" charset="-34"/>
              <a:cs typeface="Angsana New" panose="02020603050405020304" pitchFamily="18" charset="-34"/>
            </a:rPr>
            <a:t>           </a:t>
          </a:r>
          <a:r>
            <a:rPr lang="en-US" sz="1600" baseline="0">
              <a:latin typeface="Angsana New" panose="02020603050405020304" pitchFamily="18" charset="-34"/>
              <a:cs typeface="Angsana New" panose="02020603050405020304" pitchFamily="18" charset="-34"/>
            </a:rPr>
            <a:t>        </a:t>
          </a:r>
          <a:r>
            <a:rPr lang="th-TH" sz="1600" baseline="0">
              <a:latin typeface="Angsana New" panose="02020603050405020304" pitchFamily="18" charset="-34"/>
              <a:cs typeface="Angsana New" panose="02020603050405020304" pitchFamily="18" charset="-34"/>
            </a:rPr>
            <a:t>        </a:t>
          </a:r>
          <a:r>
            <a:rPr lang="en-US" sz="16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endParaRPr lang="th-TH" sz="1600" baseline="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3</xdr:col>
      <xdr:colOff>76200</xdr:colOff>
      <xdr:row>16</xdr:row>
      <xdr:rowOff>165100</xdr:rowOff>
    </xdr:from>
    <xdr:to>
      <xdr:col>4</xdr:col>
      <xdr:colOff>0</xdr:colOff>
      <xdr:row>16</xdr:row>
      <xdr:rowOff>165100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9557A993-B5AD-45F6-8CE6-3D8B8C01A25E}"/>
            </a:ext>
          </a:extLst>
        </xdr:cNvPr>
        <xdr:cNvCxnSpPr/>
      </xdr:nvCxnSpPr>
      <xdr:spPr>
        <a:xfrm>
          <a:off x="4673600" y="5448300"/>
          <a:ext cx="565150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425450</xdr:colOff>
      <xdr:row>16</xdr:row>
      <xdr:rowOff>50800</xdr:rowOff>
    </xdr:from>
    <xdr:to>
      <xdr:col>6</xdr:col>
      <xdr:colOff>82550</xdr:colOff>
      <xdr:row>17</xdr:row>
      <xdr:rowOff>50800</xdr:rowOff>
    </xdr:to>
    <xdr:pic>
      <xdr:nvPicPr>
        <xdr:cNvPr id="10" name="Picture 11">
          <a:extLst>
            <a:ext uri="{FF2B5EF4-FFF2-40B4-BE49-F238E27FC236}">
              <a16:creationId xmlns:a16="http://schemas.microsoft.com/office/drawing/2014/main" id="{1379AC7D-64A1-449B-9D7C-9C7AA5B5A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5334000"/>
          <a:ext cx="29845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266700</xdr:colOff>
      <xdr:row>16</xdr:row>
      <xdr:rowOff>44450</xdr:rowOff>
    </xdr:from>
    <xdr:to>
      <xdr:col>6</xdr:col>
      <xdr:colOff>565150</xdr:colOff>
      <xdr:row>17</xdr:row>
      <xdr:rowOff>44450</xdr:rowOff>
    </xdr:to>
    <xdr:pic>
      <xdr:nvPicPr>
        <xdr:cNvPr id="11" name="Picture 12">
          <a:extLst>
            <a:ext uri="{FF2B5EF4-FFF2-40B4-BE49-F238E27FC236}">
              <a16:creationId xmlns:a16="http://schemas.microsoft.com/office/drawing/2014/main" id="{0C308AD6-E4A2-4E70-B6CC-C612AA419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8150" y="5327650"/>
          <a:ext cx="29845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44450</xdr:colOff>
      <xdr:row>16</xdr:row>
      <xdr:rowOff>127000</xdr:rowOff>
    </xdr:from>
    <xdr:to>
      <xdr:col>6</xdr:col>
      <xdr:colOff>317500</xdr:colOff>
      <xdr:row>16</xdr:row>
      <xdr:rowOff>304800</xdr:rowOff>
    </xdr:to>
    <xdr:pic>
      <xdr:nvPicPr>
        <xdr:cNvPr id="12" name="Picture 18" descr="บวกและลบร่องรอย, คอมพิวเตอร์ของไอคอน, อิสระเนื้อหา png - png บวกและลบร่องรอย,  คอมพิวเตอร์ของไอคอน, อิสระเนื้อหา icon vector">
          <a:extLst>
            <a:ext uri="{FF2B5EF4-FFF2-40B4-BE49-F238E27FC236}">
              <a16:creationId xmlns:a16="http://schemas.microsoft.com/office/drawing/2014/main" id="{1CD4D033-0EBC-4F5F-B681-31D0607F7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5900" y="5410200"/>
          <a:ext cx="2730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380999</xdr:colOff>
      <xdr:row>3</xdr:row>
      <xdr:rowOff>88900</xdr:rowOff>
    </xdr:from>
    <xdr:to>
      <xdr:col>6</xdr:col>
      <xdr:colOff>200024</xdr:colOff>
      <xdr:row>4</xdr:row>
      <xdr:rowOff>31750</xdr:rowOff>
    </xdr:to>
    <xdr:sp macro="" textlink="">
      <xdr:nvSpPr>
        <xdr:cNvPr id="13" name="Rectangle: Rounded Corners 12">
          <a:extLst>
            <a:ext uri="{FF2B5EF4-FFF2-40B4-BE49-F238E27FC236}">
              <a16:creationId xmlns:a16="http://schemas.microsoft.com/office/drawing/2014/main" id="{63615BFC-AE47-44BD-A590-AF946E61AF20}"/>
            </a:ext>
          </a:extLst>
        </xdr:cNvPr>
        <xdr:cNvSpPr/>
      </xdr:nvSpPr>
      <xdr:spPr>
        <a:xfrm>
          <a:off x="5543549" y="1089025"/>
          <a:ext cx="1038225" cy="276225"/>
        </a:xfrm>
        <a:prstGeom prst="roundRect">
          <a:avLst/>
        </a:prstGeom>
        <a:solidFill>
          <a:srgbClr val="AFE4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>
              <a:solidFill>
                <a:schemeClr val="tx1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หุ้นสะสมยกมา</a:t>
          </a:r>
        </a:p>
      </xdr:txBody>
    </xdr:sp>
    <xdr:clientData/>
  </xdr:twoCellAnchor>
  <xdr:twoCellAnchor editAs="oneCell">
    <xdr:from>
      <xdr:col>6</xdr:col>
      <xdr:colOff>231775</xdr:colOff>
      <xdr:row>3</xdr:row>
      <xdr:rowOff>149225</xdr:rowOff>
    </xdr:from>
    <xdr:to>
      <xdr:col>6</xdr:col>
      <xdr:colOff>399175</xdr:colOff>
      <xdr:row>3</xdr:row>
      <xdr:rowOff>300425</xdr:rowOff>
    </xdr:to>
    <xdr:pic>
      <xdr:nvPicPr>
        <xdr:cNvPr id="14" name="Picture 23" descr="รูปMathematics Symbol Blue Hand Drawn PNG , Mathematical, Hand, Hand Drawn  Symbolภาพ PNG และ PSD สำหรับดาวน์โหลดฟรี | คณิตศาสตร์, รูปลอก, สอนศิลปะ">
          <a:extLst>
            <a:ext uri="{FF2B5EF4-FFF2-40B4-BE49-F238E27FC236}">
              <a16:creationId xmlns:a16="http://schemas.microsoft.com/office/drawing/2014/main" id="{6591113B-44C4-4D26-B361-967C8998C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482" t="20711" r="16318" b="16946"/>
        <a:stretch>
          <a:fillRect/>
        </a:stretch>
      </xdr:blipFill>
      <xdr:spPr bwMode="auto">
        <a:xfrm>
          <a:off x="6613525" y="1149350"/>
          <a:ext cx="167400" cy="15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438149</xdr:colOff>
      <xdr:row>3</xdr:row>
      <xdr:rowOff>82550</xdr:rowOff>
    </xdr:from>
    <xdr:to>
      <xdr:col>8</xdr:col>
      <xdr:colOff>314324</xdr:colOff>
      <xdr:row>4</xdr:row>
      <xdr:rowOff>25400</xdr:rowOff>
    </xdr:to>
    <xdr:sp macro="" textlink="">
      <xdr:nvSpPr>
        <xdr:cNvPr id="15" name="Rectangle: Rounded Corners 14">
          <a:extLst>
            <a:ext uri="{FF2B5EF4-FFF2-40B4-BE49-F238E27FC236}">
              <a16:creationId xmlns:a16="http://schemas.microsoft.com/office/drawing/2014/main" id="{CF63D9DA-5A70-47AA-A917-73591FCDE12E}"/>
            </a:ext>
          </a:extLst>
        </xdr:cNvPr>
        <xdr:cNvSpPr/>
      </xdr:nvSpPr>
      <xdr:spPr>
        <a:xfrm>
          <a:off x="6819899" y="1082675"/>
          <a:ext cx="1095375" cy="276225"/>
        </a:xfrm>
        <a:prstGeom prst="roundRect">
          <a:avLst/>
        </a:prstGeom>
        <a:solidFill>
          <a:srgbClr val="AFE4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>
              <a:solidFill>
                <a:schemeClr val="tx1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อัตราเงินปันผล</a:t>
          </a:r>
          <a:r>
            <a:rPr lang="en-US" sz="1400">
              <a:solidFill>
                <a:schemeClr val="tx1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%</a:t>
          </a:r>
          <a:endParaRPr lang="th-TH" sz="1400">
            <a:solidFill>
              <a:schemeClr val="tx1"/>
            </a:solidFill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9</xdr:col>
      <xdr:colOff>36513</xdr:colOff>
      <xdr:row>3</xdr:row>
      <xdr:rowOff>76200</xdr:rowOff>
    </xdr:from>
    <xdr:to>
      <xdr:col>10</xdr:col>
      <xdr:colOff>593725</xdr:colOff>
      <xdr:row>4</xdr:row>
      <xdr:rowOff>19050</xdr:rowOff>
    </xdr:to>
    <xdr:sp macro="" textlink="">
      <xdr:nvSpPr>
        <xdr:cNvPr id="16" name="Rectangle: Rounded Corners 15">
          <a:extLst>
            <a:ext uri="{FF2B5EF4-FFF2-40B4-BE49-F238E27FC236}">
              <a16:creationId xmlns:a16="http://schemas.microsoft.com/office/drawing/2014/main" id="{9CDAFA06-F648-438F-8ACA-965525CEFC03}"/>
            </a:ext>
          </a:extLst>
        </xdr:cNvPr>
        <xdr:cNvSpPr/>
      </xdr:nvSpPr>
      <xdr:spPr>
        <a:xfrm>
          <a:off x="8247063" y="1076325"/>
          <a:ext cx="1166812" cy="276225"/>
        </a:xfrm>
        <a:prstGeom prst="roundRect">
          <a:avLst/>
        </a:prstGeom>
        <a:solidFill>
          <a:srgbClr val="E2C5FF"/>
        </a:solidFill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>
              <a:solidFill>
                <a:schemeClr val="tx1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เงินปันผลจากค่าหุ้น</a:t>
          </a:r>
        </a:p>
      </xdr:txBody>
    </xdr:sp>
    <xdr:clientData/>
  </xdr:twoCellAnchor>
  <xdr:twoCellAnchor editAs="oneCell">
    <xdr:from>
      <xdr:col>8</xdr:col>
      <xdr:colOff>365125</xdr:colOff>
      <xdr:row>3</xdr:row>
      <xdr:rowOff>69850</xdr:rowOff>
    </xdr:from>
    <xdr:to>
      <xdr:col>9</xdr:col>
      <xdr:colOff>9525</xdr:colOff>
      <xdr:row>3</xdr:row>
      <xdr:rowOff>327025</xdr:rowOff>
    </xdr:to>
    <xdr:pic>
      <xdr:nvPicPr>
        <xdr:cNvPr id="17" name="Picture 26" descr="ภาพเครื่องหมายเท่ากับ PNG, รูป, เวกเตอร์และไฟล์ PSD | ดาวน์โหลดฟรีบน Pngtree">
          <a:extLst>
            <a:ext uri="{FF2B5EF4-FFF2-40B4-BE49-F238E27FC236}">
              <a16:creationId xmlns:a16="http://schemas.microsoft.com/office/drawing/2014/main" id="{4D2565B6-8C24-4B4E-AAC0-9D32A3F14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6075" y="1069975"/>
          <a:ext cx="2540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590549</xdr:colOff>
      <xdr:row>16</xdr:row>
      <xdr:rowOff>107156</xdr:rowOff>
    </xdr:from>
    <xdr:to>
      <xdr:col>8</xdr:col>
      <xdr:colOff>581024</xdr:colOff>
      <xdr:row>17</xdr:row>
      <xdr:rowOff>50006</xdr:rowOff>
    </xdr:to>
    <xdr:sp macro="" textlink="">
      <xdr:nvSpPr>
        <xdr:cNvPr id="18" name="Rectangle: Rounded Corners 17">
          <a:extLst>
            <a:ext uri="{FF2B5EF4-FFF2-40B4-BE49-F238E27FC236}">
              <a16:creationId xmlns:a16="http://schemas.microsoft.com/office/drawing/2014/main" id="{EE1FA57C-3FBC-4EDF-BC43-3E9C932B8AA6}"/>
            </a:ext>
          </a:extLst>
        </xdr:cNvPr>
        <xdr:cNvSpPr/>
      </xdr:nvSpPr>
      <xdr:spPr>
        <a:xfrm>
          <a:off x="6972299" y="5441156"/>
          <a:ext cx="1209675" cy="276225"/>
        </a:xfrm>
        <a:prstGeom prst="roundRect">
          <a:avLst/>
        </a:prstGeom>
        <a:solidFill>
          <a:srgbClr val="E2C5FF"/>
        </a:solidFill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>
              <a:solidFill>
                <a:schemeClr val="tx1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เงินปันผลจากค่าหุ้น</a:t>
          </a:r>
        </a:p>
      </xdr:txBody>
    </xdr:sp>
    <xdr:clientData/>
  </xdr:twoCellAnchor>
  <xdr:twoCellAnchor>
    <xdr:from>
      <xdr:col>5</xdr:col>
      <xdr:colOff>514349</xdr:colOff>
      <xdr:row>5</xdr:row>
      <xdr:rowOff>114300</xdr:rowOff>
    </xdr:from>
    <xdr:to>
      <xdr:col>7</xdr:col>
      <xdr:colOff>111124</xdr:colOff>
      <xdr:row>6</xdr:row>
      <xdr:rowOff>19050</xdr:rowOff>
    </xdr:to>
    <xdr:sp macro="" textlink="">
      <xdr:nvSpPr>
        <xdr:cNvPr id="19" name="Rectangle: Rounded Corners 18">
          <a:extLst>
            <a:ext uri="{FF2B5EF4-FFF2-40B4-BE49-F238E27FC236}">
              <a16:creationId xmlns:a16="http://schemas.microsoft.com/office/drawing/2014/main" id="{E44F1B46-5394-4984-9E21-5D137AE31B6B}"/>
            </a:ext>
          </a:extLst>
        </xdr:cNvPr>
        <xdr:cNvSpPr/>
      </xdr:nvSpPr>
      <xdr:spPr>
        <a:xfrm>
          <a:off x="6286499" y="1781175"/>
          <a:ext cx="815975" cy="238125"/>
        </a:xfrm>
        <a:prstGeom prst="roundRect">
          <a:avLst/>
        </a:prstGeom>
        <a:solidFill>
          <a:srgbClr val="AFE4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>
              <a:solidFill>
                <a:schemeClr val="tx1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หุ้นรายเดือน</a:t>
          </a:r>
        </a:p>
      </xdr:txBody>
    </xdr:sp>
    <xdr:clientData/>
  </xdr:twoCellAnchor>
  <xdr:twoCellAnchor>
    <xdr:from>
      <xdr:col>5</xdr:col>
      <xdr:colOff>514349</xdr:colOff>
      <xdr:row>6</xdr:row>
      <xdr:rowOff>38099</xdr:rowOff>
    </xdr:from>
    <xdr:to>
      <xdr:col>7</xdr:col>
      <xdr:colOff>111124</xdr:colOff>
      <xdr:row>6</xdr:row>
      <xdr:rowOff>272870</xdr:rowOff>
    </xdr:to>
    <xdr:sp macro="" textlink="">
      <xdr:nvSpPr>
        <xdr:cNvPr id="20" name="Rectangle: Rounded Corners 19">
          <a:extLst>
            <a:ext uri="{FF2B5EF4-FFF2-40B4-BE49-F238E27FC236}">
              <a16:creationId xmlns:a16="http://schemas.microsoft.com/office/drawing/2014/main" id="{FF49B3B2-FFC7-4700-B674-C0A2D1DCFBBB}"/>
            </a:ext>
          </a:extLst>
        </xdr:cNvPr>
        <xdr:cNvSpPr/>
      </xdr:nvSpPr>
      <xdr:spPr>
        <a:xfrm>
          <a:off x="6286499" y="2038349"/>
          <a:ext cx="815975" cy="234771"/>
        </a:xfrm>
        <a:prstGeom prst="roundRect">
          <a:avLst/>
        </a:prstGeom>
        <a:solidFill>
          <a:srgbClr val="AFE4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>
              <a:solidFill>
                <a:schemeClr val="tx1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หุ้นรายเดือน</a:t>
          </a:r>
        </a:p>
      </xdr:txBody>
    </xdr:sp>
    <xdr:clientData/>
  </xdr:twoCellAnchor>
  <xdr:twoCellAnchor>
    <xdr:from>
      <xdr:col>5</xdr:col>
      <xdr:colOff>507999</xdr:colOff>
      <xdr:row>6</xdr:row>
      <xdr:rowOff>295274</xdr:rowOff>
    </xdr:from>
    <xdr:to>
      <xdr:col>7</xdr:col>
      <xdr:colOff>104774</xdr:colOff>
      <xdr:row>7</xdr:row>
      <xdr:rowOff>196670</xdr:rowOff>
    </xdr:to>
    <xdr:sp macro="" textlink="">
      <xdr:nvSpPr>
        <xdr:cNvPr id="23" name="Rectangle: Rounded Corners 22">
          <a:extLst>
            <a:ext uri="{FF2B5EF4-FFF2-40B4-BE49-F238E27FC236}">
              <a16:creationId xmlns:a16="http://schemas.microsoft.com/office/drawing/2014/main" id="{380EC971-1380-4B33-BFD5-F2B6AEB5B152}"/>
            </a:ext>
          </a:extLst>
        </xdr:cNvPr>
        <xdr:cNvSpPr/>
      </xdr:nvSpPr>
      <xdr:spPr>
        <a:xfrm>
          <a:off x="6280149" y="2295524"/>
          <a:ext cx="815975" cy="234771"/>
        </a:xfrm>
        <a:prstGeom prst="roundRect">
          <a:avLst/>
        </a:prstGeom>
        <a:solidFill>
          <a:srgbClr val="AFE4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>
              <a:solidFill>
                <a:schemeClr val="tx1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หุ้นรายเดือน</a:t>
          </a:r>
        </a:p>
      </xdr:txBody>
    </xdr:sp>
    <xdr:clientData/>
  </xdr:twoCellAnchor>
  <xdr:twoCellAnchor>
    <xdr:from>
      <xdr:col>5</xdr:col>
      <xdr:colOff>507999</xdr:colOff>
      <xdr:row>7</xdr:row>
      <xdr:rowOff>215900</xdr:rowOff>
    </xdr:from>
    <xdr:to>
      <xdr:col>7</xdr:col>
      <xdr:colOff>104774</xdr:colOff>
      <xdr:row>8</xdr:row>
      <xdr:rowOff>120650</xdr:rowOff>
    </xdr:to>
    <xdr:sp macro="" textlink="">
      <xdr:nvSpPr>
        <xdr:cNvPr id="24" name="Rectangle: Rounded Corners 23">
          <a:extLst>
            <a:ext uri="{FF2B5EF4-FFF2-40B4-BE49-F238E27FC236}">
              <a16:creationId xmlns:a16="http://schemas.microsoft.com/office/drawing/2014/main" id="{944D440A-341E-43EA-928C-48218465D497}"/>
            </a:ext>
          </a:extLst>
        </xdr:cNvPr>
        <xdr:cNvSpPr/>
      </xdr:nvSpPr>
      <xdr:spPr>
        <a:xfrm>
          <a:off x="6280149" y="2549525"/>
          <a:ext cx="815975" cy="238125"/>
        </a:xfrm>
        <a:prstGeom prst="roundRect">
          <a:avLst/>
        </a:prstGeom>
        <a:solidFill>
          <a:srgbClr val="AFE4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>
              <a:solidFill>
                <a:schemeClr val="tx1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หุ้นรายเดือน</a:t>
          </a:r>
        </a:p>
      </xdr:txBody>
    </xdr:sp>
    <xdr:clientData/>
  </xdr:twoCellAnchor>
  <xdr:twoCellAnchor>
    <xdr:from>
      <xdr:col>5</xdr:col>
      <xdr:colOff>501649</xdr:colOff>
      <xdr:row>8</xdr:row>
      <xdr:rowOff>139700</xdr:rowOff>
    </xdr:from>
    <xdr:to>
      <xdr:col>7</xdr:col>
      <xdr:colOff>98424</xdr:colOff>
      <xdr:row>9</xdr:row>
      <xdr:rowOff>44450</xdr:rowOff>
    </xdr:to>
    <xdr:sp macro="" textlink="">
      <xdr:nvSpPr>
        <xdr:cNvPr id="25" name="Rectangle: Rounded Corners 24">
          <a:extLst>
            <a:ext uri="{FF2B5EF4-FFF2-40B4-BE49-F238E27FC236}">
              <a16:creationId xmlns:a16="http://schemas.microsoft.com/office/drawing/2014/main" id="{B75482F3-6B9F-447B-80AB-9ECF04B7864F}"/>
            </a:ext>
          </a:extLst>
        </xdr:cNvPr>
        <xdr:cNvSpPr/>
      </xdr:nvSpPr>
      <xdr:spPr>
        <a:xfrm>
          <a:off x="6273799" y="2806700"/>
          <a:ext cx="815975" cy="238125"/>
        </a:xfrm>
        <a:prstGeom prst="roundRect">
          <a:avLst/>
        </a:prstGeom>
        <a:solidFill>
          <a:srgbClr val="AFE4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>
              <a:solidFill>
                <a:schemeClr val="tx1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หุ้นรายเดือน</a:t>
          </a:r>
        </a:p>
      </xdr:txBody>
    </xdr:sp>
    <xdr:clientData/>
  </xdr:twoCellAnchor>
  <xdr:twoCellAnchor>
    <xdr:from>
      <xdr:col>5</xdr:col>
      <xdr:colOff>501649</xdr:colOff>
      <xdr:row>9</xdr:row>
      <xdr:rowOff>63499</xdr:rowOff>
    </xdr:from>
    <xdr:to>
      <xdr:col>7</xdr:col>
      <xdr:colOff>98424</xdr:colOff>
      <xdr:row>9</xdr:row>
      <xdr:rowOff>298270</xdr:rowOff>
    </xdr:to>
    <xdr:sp macro="" textlink="">
      <xdr:nvSpPr>
        <xdr:cNvPr id="26" name="Rectangle: Rounded Corners 25">
          <a:extLst>
            <a:ext uri="{FF2B5EF4-FFF2-40B4-BE49-F238E27FC236}">
              <a16:creationId xmlns:a16="http://schemas.microsoft.com/office/drawing/2014/main" id="{474BEFDD-0EEA-4AF5-997C-19891F6ED3B2}"/>
            </a:ext>
          </a:extLst>
        </xdr:cNvPr>
        <xdr:cNvSpPr/>
      </xdr:nvSpPr>
      <xdr:spPr>
        <a:xfrm>
          <a:off x="6273799" y="3063874"/>
          <a:ext cx="815975" cy="234771"/>
        </a:xfrm>
        <a:prstGeom prst="roundRect">
          <a:avLst/>
        </a:prstGeom>
        <a:solidFill>
          <a:srgbClr val="AFE4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>
              <a:solidFill>
                <a:schemeClr val="tx1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หุ้นรายเดือน</a:t>
          </a:r>
        </a:p>
      </xdr:txBody>
    </xdr:sp>
    <xdr:clientData/>
  </xdr:twoCellAnchor>
  <xdr:twoCellAnchor>
    <xdr:from>
      <xdr:col>5</xdr:col>
      <xdr:colOff>495299</xdr:colOff>
      <xdr:row>9</xdr:row>
      <xdr:rowOff>333374</xdr:rowOff>
    </xdr:from>
    <xdr:to>
      <xdr:col>7</xdr:col>
      <xdr:colOff>92074</xdr:colOff>
      <xdr:row>10</xdr:row>
      <xdr:rowOff>234770</xdr:rowOff>
    </xdr:to>
    <xdr:sp macro="" textlink="">
      <xdr:nvSpPr>
        <xdr:cNvPr id="27" name="Rectangle: Rounded Corners 26">
          <a:extLst>
            <a:ext uri="{FF2B5EF4-FFF2-40B4-BE49-F238E27FC236}">
              <a16:creationId xmlns:a16="http://schemas.microsoft.com/office/drawing/2014/main" id="{95D71E04-B37A-441D-B1CC-0CECADAAD926}"/>
            </a:ext>
          </a:extLst>
        </xdr:cNvPr>
        <xdr:cNvSpPr/>
      </xdr:nvSpPr>
      <xdr:spPr>
        <a:xfrm>
          <a:off x="6267449" y="3333749"/>
          <a:ext cx="815975" cy="234771"/>
        </a:xfrm>
        <a:prstGeom prst="roundRect">
          <a:avLst/>
        </a:prstGeom>
        <a:solidFill>
          <a:srgbClr val="AFE4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>
              <a:solidFill>
                <a:schemeClr val="tx1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หุ้นรายเดือน</a:t>
          </a:r>
        </a:p>
      </xdr:txBody>
    </xdr:sp>
    <xdr:clientData/>
  </xdr:twoCellAnchor>
  <xdr:twoCellAnchor>
    <xdr:from>
      <xdr:col>5</xdr:col>
      <xdr:colOff>495299</xdr:colOff>
      <xdr:row>10</xdr:row>
      <xdr:rowOff>254000</xdr:rowOff>
    </xdr:from>
    <xdr:to>
      <xdr:col>7</xdr:col>
      <xdr:colOff>92074</xdr:colOff>
      <xdr:row>11</xdr:row>
      <xdr:rowOff>158750</xdr:rowOff>
    </xdr:to>
    <xdr:sp macro="" textlink="">
      <xdr:nvSpPr>
        <xdr:cNvPr id="28" name="Rectangle: Rounded Corners 27">
          <a:extLst>
            <a:ext uri="{FF2B5EF4-FFF2-40B4-BE49-F238E27FC236}">
              <a16:creationId xmlns:a16="http://schemas.microsoft.com/office/drawing/2014/main" id="{56935741-39FD-4F3B-BC26-B2AF9DDC8187}"/>
            </a:ext>
          </a:extLst>
        </xdr:cNvPr>
        <xdr:cNvSpPr/>
      </xdr:nvSpPr>
      <xdr:spPr>
        <a:xfrm>
          <a:off x="6267449" y="3587750"/>
          <a:ext cx="815975" cy="238125"/>
        </a:xfrm>
        <a:prstGeom prst="roundRect">
          <a:avLst/>
        </a:prstGeom>
        <a:solidFill>
          <a:srgbClr val="AFE4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>
              <a:solidFill>
                <a:schemeClr val="tx1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หุ้นรายเดือน</a:t>
          </a:r>
        </a:p>
      </xdr:txBody>
    </xdr:sp>
    <xdr:clientData/>
  </xdr:twoCellAnchor>
  <xdr:twoCellAnchor>
    <xdr:from>
      <xdr:col>5</xdr:col>
      <xdr:colOff>495299</xdr:colOff>
      <xdr:row>11</xdr:row>
      <xdr:rowOff>190500</xdr:rowOff>
    </xdr:from>
    <xdr:to>
      <xdr:col>7</xdr:col>
      <xdr:colOff>92074</xdr:colOff>
      <xdr:row>12</xdr:row>
      <xdr:rowOff>95250</xdr:rowOff>
    </xdr:to>
    <xdr:sp macro="" textlink="">
      <xdr:nvSpPr>
        <xdr:cNvPr id="31" name="Rectangle: Rounded Corners 30">
          <a:extLst>
            <a:ext uri="{FF2B5EF4-FFF2-40B4-BE49-F238E27FC236}">
              <a16:creationId xmlns:a16="http://schemas.microsoft.com/office/drawing/2014/main" id="{0DA64C48-A1D1-4EE0-9D1A-62030D49B761}"/>
            </a:ext>
          </a:extLst>
        </xdr:cNvPr>
        <xdr:cNvSpPr/>
      </xdr:nvSpPr>
      <xdr:spPr>
        <a:xfrm>
          <a:off x="6267449" y="3857625"/>
          <a:ext cx="815975" cy="238125"/>
        </a:xfrm>
        <a:prstGeom prst="roundRect">
          <a:avLst/>
        </a:prstGeom>
        <a:solidFill>
          <a:srgbClr val="AFE4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>
              <a:solidFill>
                <a:schemeClr val="tx1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หุ้นรายเดือน</a:t>
          </a:r>
        </a:p>
      </xdr:txBody>
    </xdr:sp>
    <xdr:clientData/>
  </xdr:twoCellAnchor>
  <xdr:twoCellAnchor>
    <xdr:from>
      <xdr:col>5</xdr:col>
      <xdr:colOff>495299</xdr:colOff>
      <xdr:row>12</xdr:row>
      <xdr:rowOff>114300</xdr:rowOff>
    </xdr:from>
    <xdr:to>
      <xdr:col>7</xdr:col>
      <xdr:colOff>92074</xdr:colOff>
      <xdr:row>13</xdr:row>
      <xdr:rowOff>19050</xdr:rowOff>
    </xdr:to>
    <xdr:sp macro="" textlink="">
      <xdr:nvSpPr>
        <xdr:cNvPr id="32" name="Rectangle: Rounded Corners 31">
          <a:extLst>
            <a:ext uri="{FF2B5EF4-FFF2-40B4-BE49-F238E27FC236}">
              <a16:creationId xmlns:a16="http://schemas.microsoft.com/office/drawing/2014/main" id="{D7D48D7F-E53C-4848-87BC-26E5C2E34930}"/>
            </a:ext>
          </a:extLst>
        </xdr:cNvPr>
        <xdr:cNvSpPr/>
      </xdr:nvSpPr>
      <xdr:spPr>
        <a:xfrm>
          <a:off x="6267449" y="4114800"/>
          <a:ext cx="815975" cy="238125"/>
        </a:xfrm>
        <a:prstGeom prst="roundRect">
          <a:avLst/>
        </a:prstGeom>
        <a:solidFill>
          <a:srgbClr val="AFE4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>
              <a:solidFill>
                <a:schemeClr val="tx1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หุ้นรายเดือน</a:t>
          </a:r>
        </a:p>
      </xdr:txBody>
    </xdr:sp>
    <xdr:clientData/>
  </xdr:twoCellAnchor>
  <xdr:twoCellAnchor>
    <xdr:from>
      <xdr:col>5</xdr:col>
      <xdr:colOff>488949</xdr:colOff>
      <xdr:row>13</xdr:row>
      <xdr:rowOff>31749</xdr:rowOff>
    </xdr:from>
    <xdr:to>
      <xdr:col>7</xdr:col>
      <xdr:colOff>85724</xdr:colOff>
      <xdr:row>13</xdr:row>
      <xdr:rowOff>266520</xdr:rowOff>
    </xdr:to>
    <xdr:sp macro="" textlink="">
      <xdr:nvSpPr>
        <xdr:cNvPr id="33" name="Rectangle: Rounded Corners 32">
          <a:extLst>
            <a:ext uri="{FF2B5EF4-FFF2-40B4-BE49-F238E27FC236}">
              <a16:creationId xmlns:a16="http://schemas.microsoft.com/office/drawing/2014/main" id="{C083761B-182B-4FAD-B345-53CB23BC61B4}"/>
            </a:ext>
          </a:extLst>
        </xdr:cNvPr>
        <xdr:cNvSpPr/>
      </xdr:nvSpPr>
      <xdr:spPr>
        <a:xfrm>
          <a:off x="6261099" y="4365624"/>
          <a:ext cx="815975" cy="234771"/>
        </a:xfrm>
        <a:prstGeom prst="roundRect">
          <a:avLst/>
        </a:prstGeom>
        <a:solidFill>
          <a:srgbClr val="AFE4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>
              <a:solidFill>
                <a:schemeClr val="tx1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หุ้นรายเดือน</a:t>
          </a:r>
        </a:p>
      </xdr:txBody>
    </xdr:sp>
    <xdr:clientData/>
  </xdr:twoCellAnchor>
  <xdr:twoCellAnchor>
    <xdr:from>
      <xdr:col>5</xdr:col>
      <xdr:colOff>488949</xdr:colOff>
      <xdr:row>13</xdr:row>
      <xdr:rowOff>285750</xdr:rowOff>
    </xdr:from>
    <xdr:to>
      <xdr:col>7</xdr:col>
      <xdr:colOff>85724</xdr:colOff>
      <xdr:row>14</xdr:row>
      <xdr:rowOff>190500</xdr:rowOff>
    </xdr:to>
    <xdr:sp macro="" textlink="">
      <xdr:nvSpPr>
        <xdr:cNvPr id="34" name="Rectangle: Rounded Corners 33">
          <a:extLst>
            <a:ext uri="{FF2B5EF4-FFF2-40B4-BE49-F238E27FC236}">
              <a16:creationId xmlns:a16="http://schemas.microsoft.com/office/drawing/2014/main" id="{3B528BC4-EB07-4575-8953-2F98520D3193}"/>
            </a:ext>
          </a:extLst>
        </xdr:cNvPr>
        <xdr:cNvSpPr/>
      </xdr:nvSpPr>
      <xdr:spPr>
        <a:xfrm>
          <a:off x="6261099" y="4619625"/>
          <a:ext cx="815975" cy="238125"/>
        </a:xfrm>
        <a:prstGeom prst="roundRect">
          <a:avLst/>
        </a:prstGeom>
        <a:solidFill>
          <a:srgbClr val="AFE4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>
              <a:solidFill>
                <a:schemeClr val="tx1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หุ้นรายเดือน</a:t>
          </a:r>
        </a:p>
      </xdr:txBody>
    </xdr:sp>
    <xdr:clientData/>
  </xdr:twoCellAnchor>
  <xdr:twoCellAnchor editAs="oneCell">
    <xdr:from>
      <xdr:col>7</xdr:col>
      <xdr:colOff>234950</xdr:colOff>
      <xdr:row>5</xdr:row>
      <xdr:rowOff>196850</xdr:rowOff>
    </xdr:from>
    <xdr:to>
      <xdr:col>7</xdr:col>
      <xdr:colOff>403679</xdr:colOff>
      <xdr:row>6</xdr:row>
      <xdr:rowOff>19050</xdr:rowOff>
    </xdr:to>
    <xdr:pic>
      <xdr:nvPicPr>
        <xdr:cNvPr id="35" name="Picture 23" descr="รูปMathematics Symbol Blue Hand Drawn PNG , Mathematical, Hand, Hand Drawn  Symbolภาพ PNG และ PSD สำหรับดาวน์โหลดฟรี | คณิตศาสตร์, รูปลอก, สอนศิลปะ">
          <a:extLst>
            <a:ext uri="{FF2B5EF4-FFF2-40B4-BE49-F238E27FC236}">
              <a16:creationId xmlns:a16="http://schemas.microsoft.com/office/drawing/2014/main" id="{F4AA2292-AB64-4A2C-8184-C43866233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482" t="20711" r="16318" b="16946"/>
        <a:stretch>
          <a:fillRect/>
        </a:stretch>
      </xdr:blipFill>
      <xdr:spPr bwMode="auto">
        <a:xfrm>
          <a:off x="7397750" y="1847850"/>
          <a:ext cx="168729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228600</xdr:colOff>
      <xdr:row>6</xdr:row>
      <xdr:rowOff>127000</xdr:rowOff>
    </xdr:from>
    <xdr:to>
      <xdr:col>7</xdr:col>
      <xdr:colOff>397329</xdr:colOff>
      <xdr:row>6</xdr:row>
      <xdr:rowOff>279400</xdr:rowOff>
    </xdr:to>
    <xdr:pic>
      <xdr:nvPicPr>
        <xdr:cNvPr id="36" name="Picture 23" descr="รูปMathematics Symbol Blue Hand Drawn PNG , Mathematical, Hand, Hand Drawn  Symbolภาพ PNG และ PSD สำหรับดาวน์โหลดฟรี | คณิตศาสตร์, รูปลอก, สอนศิลปะ">
          <a:extLst>
            <a:ext uri="{FF2B5EF4-FFF2-40B4-BE49-F238E27FC236}">
              <a16:creationId xmlns:a16="http://schemas.microsoft.com/office/drawing/2014/main" id="{6D860D42-D26B-4DD4-9360-753F4DD95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482" t="20711" r="16318" b="16946"/>
        <a:stretch>
          <a:fillRect/>
        </a:stretch>
      </xdr:blipFill>
      <xdr:spPr bwMode="auto">
        <a:xfrm>
          <a:off x="7391400" y="2108200"/>
          <a:ext cx="168729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234950</xdr:colOff>
      <xdr:row>7</xdr:row>
      <xdr:rowOff>44450</xdr:rowOff>
    </xdr:from>
    <xdr:to>
      <xdr:col>7</xdr:col>
      <xdr:colOff>403679</xdr:colOff>
      <xdr:row>7</xdr:row>
      <xdr:rowOff>196850</xdr:rowOff>
    </xdr:to>
    <xdr:pic>
      <xdr:nvPicPr>
        <xdr:cNvPr id="37" name="Picture 23" descr="รูปMathematics Symbol Blue Hand Drawn PNG , Mathematical, Hand, Hand Drawn  Symbolภาพ PNG และ PSD สำหรับดาวน์โหลดฟรี | คณิตศาสตร์, รูปลอก, สอนศิลปะ">
          <a:extLst>
            <a:ext uri="{FF2B5EF4-FFF2-40B4-BE49-F238E27FC236}">
              <a16:creationId xmlns:a16="http://schemas.microsoft.com/office/drawing/2014/main" id="{BC1C85CE-1365-4900-B65F-7C8101B91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482" t="20711" r="16318" b="16946"/>
        <a:stretch>
          <a:fillRect/>
        </a:stretch>
      </xdr:blipFill>
      <xdr:spPr bwMode="auto">
        <a:xfrm>
          <a:off x="7397750" y="2355850"/>
          <a:ext cx="168729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228600</xdr:colOff>
      <xdr:row>7</xdr:row>
      <xdr:rowOff>304800</xdr:rowOff>
    </xdr:from>
    <xdr:to>
      <xdr:col>7</xdr:col>
      <xdr:colOff>397329</xdr:colOff>
      <xdr:row>8</xdr:row>
      <xdr:rowOff>127000</xdr:rowOff>
    </xdr:to>
    <xdr:pic>
      <xdr:nvPicPr>
        <xdr:cNvPr id="38" name="Picture 23" descr="รูปMathematics Symbol Blue Hand Drawn PNG , Mathematical, Hand, Hand Drawn  Symbolภาพ PNG และ PSD สำหรับดาวน์โหลดฟรี | คณิตศาสตร์, รูปลอก, สอนศิลปะ">
          <a:extLst>
            <a:ext uri="{FF2B5EF4-FFF2-40B4-BE49-F238E27FC236}">
              <a16:creationId xmlns:a16="http://schemas.microsoft.com/office/drawing/2014/main" id="{19FD3EB1-D388-439F-B3EA-42723758B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482" t="20711" r="16318" b="16946"/>
        <a:stretch>
          <a:fillRect/>
        </a:stretch>
      </xdr:blipFill>
      <xdr:spPr bwMode="auto">
        <a:xfrm>
          <a:off x="7391400" y="2616200"/>
          <a:ext cx="168729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234950</xdr:colOff>
      <xdr:row>8</xdr:row>
      <xdr:rowOff>234950</xdr:rowOff>
    </xdr:from>
    <xdr:to>
      <xdr:col>7</xdr:col>
      <xdr:colOff>403679</xdr:colOff>
      <xdr:row>9</xdr:row>
      <xdr:rowOff>57150</xdr:rowOff>
    </xdr:to>
    <xdr:pic>
      <xdr:nvPicPr>
        <xdr:cNvPr id="44" name="Picture 23" descr="รูปMathematics Symbol Blue Hand Drawn PNG , Mathematical, Hand, Hand Drawn  Symbolภาพ PNG และ PSD สำหรับดาวน์โหลดฟรี | คณิตศาสตร์, รูปลอก, สอนศิลปะ">
          <a:extLst>
            <a:ext uri="{FF2B5EF4-FFF2-40B4-BE49-F238E27FC236}">
              <a16:creationId xmlns:a16="http://schemas.microsoft.com/office/drawing/2014/main" id="{E32061F2-6C03-48BD-962E-9C2857278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482" t="20711" r="16318" b="16946"/>
        <a:stretch>
          <a:fillRect/>
        </a:stretch>
      </xdr:blipFill>
      <xdr:spPr bwMode="auto">
        <a:xfrm>
          <a:off x="7397750" y="2876550"/>
          <a:ext cx="168729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228600</xdr:colOff>
      <xdr:row>9</xdr:row>
      <xdr:rowOff>165100</xdr:rowOff>
    </xdr:from>
    <xdr:to>
      <xdr:col>7</xdr:col>
      <xdr:colOff>397329</xdr:colOff>
      <xdr:row>9</xdr:row>
      <xdr:rowOff>317500</xdr:rowOff>
    </xdr:to>
    <xdr:pic>
      <xdr:nvPicPr>
        <xdr:cNvPr id="45" name="Picture 23" descr="รูปMathematics Symbol Blue Hand Drawn PNG , Mathematical, Hand, Hand Drawn  Symbolภาพ PNG และ PSD สำหรับดาวน์โหลดฟรี | คณิตศาสตร์, รูปลอก, สอนศิลปะ">
          <a:extLst>
            <a:ext uri="{FF2B5EF4-FFF2-40B4-BE49-F238E27FC236}">
              <a16:creationId xmlns:a16="http://schemas.microsoft.com/office/drawing/2014/main" id="{A7680703-2F1A-4916-9F37-8A120CEAD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482" t="20711" r="16318" b="16946"/>
        <a:stretch>
          <a:fillRect/>
        </a:stretch>
      </xdr:blipFill>
      <xdr:spPr bwMode="auto">
        <a:xfrm>
          <a:off x="7391400" y="3136900"/>
          <a:ext cx="168729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234950</xdr:colOff>
      <xdr:row>10</xdr:row>
      <xdr:rowOff>76200</xdr:rowOff>
    </xdr:from>
    <xdr:to>
      <xdr:col>7</xdr:col>
      <xdr:colOff>403679</xdr:colOff>
      <xdr:row>10</xdr:row>
      <xdr:rowOff>228600</xdr:rowOff>
    </xdr:to>
    <xdr:pic>
      <xdr:nvPicPr>
        <xdr:cNvPr id="46" name="Picture 23" descr="รูปMathematics Symbol Blue Hand Drawn PNG , Mathematical, Hand, Hand Drawn  Symbolภาพ PNG และ PSD สำหรับดาวน์โหลดฟรี | คณิตศาสตร์, รูปลอก, สอนศิลปะ">
          <a:extLst>
            <a:ext uri="{FF2B5EF4-FFF2-40B4-BE49-F238E27FC236}">
              <a16:creationId xmlns:a16="http://schemas.microsoft.com/office/drawing/2014/main" id="{7565DF9E-683C-4110-B769-E5FBED9F9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482" t="20711" r="16318" b="16946"/>
        <a:stretch>
          <a:fillRect/>
        </a:stretch>
      </xdr:blipFill>
      <xdr:spPr bwMode="auto">
        <a:xfrm>
          <a:off x="7397750" y="3378200"/>
          <a:ext cx="168729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228600</xdr:colOff>
      <xdr:row>11</xdr:row>
      <xdr:rowOff>6350</xdr:rowOff>
    </xdr:from>
    <xdr:to>
      <xdr:col>7</xdr:col>
      <xdr:colOff>397329</xdr:colOff>
      <xdr:row>11</xdr:row>
      <xdr:rowOff>158750</xdr:rowOff>
    </xdr:to>
    <xdr:pic>
      <xdr:nvPicPr>
        <xdr:cNvPr id="47" name="Picture 23" descr="รูปMathematics Symbol Blue Hand Drawn PNG , Mathematical, Hand, Hand Drawn  Symbolภาพ PNG และ PSD สำหรับดาวน์โหลดฟรี | คณิตศาสตร์, รูปลอก, สอนศิลปะ">
          <a:extLst>
            <a:ext uri="{FF2B5EF4-FFF2-40B4-BE49-F238E27FC236}">
              <a16:creationId xmlns:a16="http://schemas.microsoft.com/office/drawing/2014/main" id="{40727B93-0DB8-4CF3-B1E4-5AD5DE65C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482" t="20711" r="16318" b="16946"/>
        <a:stretch>
          <a:fillRect/>
        </a:stretch>
      </xdr:blipFill>
      <xdr:spPr bwMode="auto">
        <a:xfrm>
          <a:off x="7391400" y="3638550"/>
          <a:ext cx="168729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228600</xdr:colOff>
      <xdr:row>11</xdr:row>
      <xdr:rowOff>247650</xdr:rowOff>
    </xdr:from>
    <xdr:to>
      <xdr:col>7</xdr:col>
      <xdr:colOff>397329</xdr:colOff>
      <xdr:row>12</xdr:row>
      <xdr:rowOff>69850</xdr:rowOff>
    </xdr:to>
    <xdr:pic>
      <xdr:nvPicPr>
        <xdr:cNvPr id="48" name="Picture 23" descr="รูปMathematics Symbol Blue Hand Drawn PNG , Mathematical, Hand, Hand Drawn  Symbolภาพ PNG และ PSD สำหรับดาวน์โหลดฟรี | คณิตศาสตร์, รูปลอก, สอนศิลปะ">
          <a:extLst>
            <a:ext uri="{FF2B5EF4-FFF2-40B4-BE49-F238E27FC236}">
              <a16:creationId xmlns:a16="http://schemas.microsoft.com/office/drawing/2014/main" id="{1DD66317-2145-44FE-849D-1602483CF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482" t="20711" r="16318" b="16946"/>
        <a:stretch>
          <a:fillRect/>
        </a:stretch>
      </xdr:blipFill>
      <xdr:spPr bwMode="auto">
        <a:xfrm>
          <a:off x="7391400" y="3879850"/>
          <a:ext cx="168729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222250</xdr:colOff>
      <xdr:row>12</xdr:row>
      <xdr:rowOff>177800</xdr:rowOff>
    </xdr:from>
    <xdr:to>
      <xdr:col>7</xdr:col>
      <xdr:colOff>390979</xdr:colOff>
      <xdr:row>13</xdr:row>
      <xdr:rowOff>0</xdr:rowOff>
    </xdr:to>
    <xdr:pic>
      <xdr:nvPicPr>
        <xdr:cNvPr id="49" name="Picture 23" descr="รูปMathematics Symbol Blue Hand Drawn PNG , Mathematical, Hand, Hand Drawn  Symbolภาพ PNG และ PSD สำหรับดาวน์โหลดฟรี | คณิตศาสตร์, รูปลอก, สอนศิลปะ">
          <a:extLst>
            <a:ext uri="{FF2B5EF4-FFF2-40B4-BE49-F238E27FC236}">
              <a16:creationId xmlns:a16="http://schemas.microsoft.com/office/drawing/2014/main" id="{4D745C0E-C4FA-4BED-9675-D650EB3D3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482" t="20711" r="16318" b="16946"/>
        <a:stretch>
          <a:fillRect/>
        </a:stretch>
      </xdr:blipFill>
      <xdr:spPr bwMode="auto">
        <a:xfrm>
          <a:off x="7385050" y="4140200"/>
          <a:ext cx="168729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228600</xdr:colOff>
      <xdr:row>13</xdr:row>
      <xdr:rowOff>95250</xdr:rowOff>
    </xdr:from>
    <xdr:to>
      <xdr:col>7</xdr:col>
      <xdr:colOff>397329</xdr:colOff>
      <xdr:row>13</xdr:row>
      <xdr:rowOff>247650</xdr:rowOff>
    </xdr:to>
    <xdr:pic>
      <xdr:nvPicPr>
        <xdr:cNvPr id="50" name="Picture 23" descr="รูปMathematics Symbol Blue Hand Drawn PNG , Mathematical, Hand, Hand Drawn  Symbolภาพ PNG และ PSD สำหรับดาวน์โหลดฟรี | คณิตศาสตร์, รูปลอก, สอนศิลปะ">
          <a:extLst>
            <a:ext uri="{FF2B5EF4-FFF2-40B4-BE49-F238E27FC236}">
              <a16:creationId xmlns:a16="http://schemas.microsoft.com/office/drawing/2014/main" id="{5FEF3CA8-4BFD-41B8-851B-5C7FBCCFA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482" t="20711" r="16318" b="16946"/>
        <a:stretch>
          <a:fillRect/>
        </a:stretch>
      </xdr:blipFill>
      <xdr:spPr bwMode="auto">
        <a:xfrm>
          <a:off x="7391400" y="4387850"/>
          <a:ext cx="168729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249580</xdr:colOff>
      <xdr:row>5</xdr:row>
      <xdr:rowOff>152400</xdr:rowOff>
    </xdr:from>
    <xdr:to>
      <xdr:col>8</xdr:col>
      <xdr:colOff>465580</xdr:colOff>
      <xdr:row>6</xdr:row>
      <xdr:rowOff>38200</xdr:rowOff>
    </xdr:to>
    <xdr:pic>
      <xdr:nvPicPr>
        <xdr:cNvPr id="52" name="Picture 51" descr="Math Symbol, Hand Drawn Math Symbol, Symbol PNG, Mathematics Symbol Math  Symbol Mathematical Division ภาพเวกเตอร์, ไฟล์ PSD - Pngtree | ห้องเรียน,  รูปลอก, วอลเปเปอร์">
          <a:extLst>
            <a:ext uri="{FF2B5EF4-FFF2-40B4-BE49-F238E27FC236}">
              <a16:creationId xmlns:a16="http://schemas.microsoft.com/office/drawing/2014/main" id="{F84D7508-84BC-4C9A-AB3E-04F943BFF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backgroundRemoval t="10000" b="93594" l="10000" r="90000">
                      <a14:foregroundMark x1="50781" y1="39375" x2="50781" y2="39375"/>
                      <a14:foregroundMark x1="53750" y1="83281" x2="53750" y2="83281"/>
                      <a14:foregroundMark x1="51563" y1="92969" x2="51563" y2="92969"/>
                      <a14:foregroundMark x1="51719" y1="93594" x2="51719" y2="93594"/>
                      <a14:backgroundMark x1="42344" y1="65313" x2="42344" y2="6531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276" y="1808922"/>
          <a:ext cx="216000" cy="2171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255930</xdr:colOff>
      <xdr:row>6</xdr:row>
      <xdr:rowOff>76200</xdr:rowOff>
    </xdr:from>
    <xdr:to>
      <xdr:col>8</xdr:col>
      <xdr:colOff>471930</xdr:colOff>
      <xdr:row>6</xdr:row>
      <xdr:rowOff>292200</xdr:rowOff>
    </xdr:to>
    <xdr:pic>
      <xdr:nvPicPr>
        <xdr:cNvPr id="53" name="Picture 52" descr="Math Symbol, Hand Drawn Math Symbol, Symbol PNG, Mathematics Symbol Math  Symbol Mathematical Division ภาพเวกเตอร์, ไฟล์ PSD - Pngtree | ห้องเรียน,  รูปลอก, วอลเปเปอร์">
          <a:extLst>
            <a:ext uri="{FF2B5EF4-FFF2-40B4-BE49-F238E27FC236}">
              <a16:creationId xmlns:a16="http://schemas.microsoft.com/office/drawing/2014/main" id="{B66E1C9F-0728-4E44-9315-009D90977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backgroundRemoval t="10000" b="93594" l="10000" r="90000">
                      <a14:foregroundMark x1="50781" y1="39375" x2="50781" y2="39375"/>
                      <a14:foregroundMark x1="53750" y1="83281" x2="53750" y2="83281"/>
                      <a14:foregroundMark x1="51563" y1="92969" x2="51563" y2="92969"/>
                      <a14:foregroundMark x1="51719" y1="93594" x2="51719" y2="93594"/>
                      <a14:backgroundMark x1="42344" y1="65313" x2="42344" y2="6531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2626" y="2064026"/>
          <a:ext cx="216000" cy="2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243230</xdr:colOff>
      <xdr:row>7</xdr:row>
      <xdr:rowOff>0</xdr:rowOff>
    </xdr:from>
    <xdr:to>
      <xdr:col>8</xdr:col>
      <xdr:colOff>459230</xdr:colOff>
      <xdr:row>7</xdr:row>
      <xdr:rowOff>216000</xdr:rowOff>
    </xdr:to>
    <xdr:pic>
      <xdr:nvPicPr>
        <xdr:cNvPr id="54" name="Picture 53" descr="Math Symbol, Hand Drawn Math Symbol, Symbol PNG, Mathematics Symbol Math  Symbol Mathematical Division ภาพเวกเตอร์, ไฟล์ PSD - Pngtree | ห้องเรียน,  รูปลอก, วอลเปเปอร์">
          <a:extLst>
            <a:ext uri="{FF2B5EF4-FFF2-40B4-BE49-F238E27FC236}">
              <a16:creationId xmlns:a16="http://schemas.microsoft.com/office/drawing/2014/main" id="{52EBC1D2-8CDE-4CFE-AA4D-99014A816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backgroundRemoval t="10000" b="93594" l="10000" r="90000">
                      <a14:foregroundMark x1="50781" y1="39375" x2="50781" y2="39375"/>
                      <a14:foregroundMark x1="53750" y1="83281" x2="53750" y2="83281"/>
                      <a14:foregroundMark x1="51563" y1="92969" x2="51563" y2="92969"/>
                      <a14:foregroundMark x1="51719" y1="93594" x2="51719" y2="93594"/>
                      <a14:backgroundMark x1="42344" y1="65313" x2="42344" y2="6531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926" y="2319130"/>
          <a:ext cx="216000" cy="2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249580</xdr:colOff>
      <xdr:row>7</xdr:row>
      <xdr:rowOff>254000</xdr:rowOff>
    </xdr:from>
    <xdr:to>
      <xdr:col>8</xdr:col>
      <xdr:colOff>465580</xdr:colOff>
      <xdr:row>8</xdr:row>
      <xdr:rowOff>139800</xdr:rowOff>
    </xdr:to>
    <xdr:pic>
      <xdr:nvPicPr>
        <xdr:cNvPr id="55" name="Picture 54" descr="Math Symbol, Hand Drawn Math Symbol, Symbol PNG, Mathematics Symbol Math  Symbol Mathematical Division ภาพเวกเตอร์, ไฟล์ PSD - Pngtree | ห้องเรียน,  รูปลอก, วอลเปเปอร์">
          <a:extLst>
            <a:ext uri="{FF2B5EF4-FFF2-40B4-BE49-F238E27FC236}">
              <a16:creationId xmlns:a16="http://schemas.microsoft.com/office/drawing/2014/main" id="{FAFC87AB-0641-4532-A717-057E65832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backgroundRemoval t="10000" b="93594" l="10000" r="90000">
                      <a14:foregroundMark x1="50781" y1="39375" x2="50781" y2="39375"/>
                      <a14:foregroundMark x1="53750" y1="83281" x2="53750" y2="83281"/>
                      <a14:foregroundMark x1="51563" y1="92969" x2="51563" y2="92969"/>
                      <a14:foregroundMark x1="51719" y1="93594" x2="51719" y2="93594"/>
                      <a14:backgroundMark x1="42344" y1="65313" x2="42344" y2="6531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276" y="2573130"/>
          <a:ext cx="216000" cy="2171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243230</xdr:colOff>
      <xdr:row>8</xdr:row>
      <xdr:rowOff>171450</xdr:rowOff>
    </xdr:from>
    <xdr:to>
      <xdr:col>8</xdr:col>
      <xdr:colOff>459230</xdr:colOff>
      <xdr:row>9</xdr:row>
      <xdr:rowOff>57250</xdr:rowOff>
    </xdr:to>
    <xdr:pic>
      <xdr:nvPicPr>
        <xdr:cNvPr id="56" name="Picture 55" descr="Math Symbol, Hand Drawn Math Symbol, Symbol PNG, Mathematics Symbol Math  Symbol Mathematical Division ภาพเวกเตอร์, ไฟล์ PSD - Pngtree | ห้องเรียน,  รูปลอก, วอลเปเปอร์">
          <a:extLst>
            <a:ext uri="{FF2B5EF4-FFF2-40B4-BE49-F238E27FC236}">
              <a16:creationId xmlns:a16="http://schemas.microsoft.com/office/drawing/2014/main" id="{1D86772B-7C97-4180-93EC-CDB61F966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backgroundRemoval t="10000" b="93594" l="10000" r="90000">
                      <a14:foregroundMark x1="50781" y1="39375" x2="50781" y2="39375"/>
                      <a14:foregroundMark x1="53750" y1="83281" x2="53750" y2="83281"/>
                      <a14:foregroundMark x1="51563" y1="92969" x2="51563" y2="92969"/>
                      <a14:foregroundMark x1="51719" y1="93594" x2="51719" y2="93594"/>
                      <a14:backgroundMark x1="42344" y1="65313" x2="42344" y2="6531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926" y="2821885"/>
          <a:ext cx="216000" cy="2171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249580</xdr:colOff>
      <xdr:row>9</xdr:row>
      <xdr:rowOff>95250</xdr:rowOff>
    </xdr:from>
    <xdr:to>
      <xdr:col>8</xdr:col>
      <xdr:colOff>465580</xdr:colOff>
      <xdr:row>9</xdr:row>
      <xdr:rowOff>311250</xdr:rowOff>
    </xdr:to>
    <xdr:pic>
      <xdr:nvPicPr>
        <xdr:cNvPr id="57" name="Picture 56" descr="Math Symbol, Hand Drawn Math Symbol, Symbol PNG, Mathematics Symbol Math  Symbol Mathematical Division ภาพเวกเตอร์, ไฟล์ PSD - Pngtree | ห้องเรียน,  รูปลอก, วอลเปเปอร์">
          <a:extLst>
            <a:ext uri="{FF2B5EF4-FFF2-40B4-BE49-F238E27FC236}">
              <a16:creationId xmlns:a16="http://schemas.microsoft.com/office/drawing/2014/main" id="{FDAC012A-0046-45B2-A19C-F8A6AB228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backgroundRemoval t="10000" b="93594" l="10000" r="90000">
                      <a14:foregroundMark x1="50781" y1="39375" x2="50781" y2="39375"/>
                      <a14:foregroundMark x1="53750" y1="83281" x2="53750" y2="83281"/>
                      <a14:foregroundMark x1="51563" y1="92969" x2="51563" y2="92969"/>
                      <a14:foregroundMark x1="51719" y1="93594" x2="51719" y2="93594"/>
                      <a14:backgroundMark x1="42344" y1="65313" x2="42344" y2="6531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276" y="3076989"/>
          <a:ext cx="216000" cy="2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236880</xdr:colOff>
      <xdr:row>10</xdr:row>
      <xdr:rowOff>19050</xdr:rowOff>
    </xdr:from>
    <xdr:to>
      <xdr:col>8</xdr:col>
      <xdr:colOff>452880</xdr:colOff>
      <xdr:row>10</xdr:row>
      <xdr:rowOff>235050</xdr:rowOff>
    </xdr:to>
    <xdr:pic>
      <xdr:nvPicPr>
        <xdr:cNvPr id="58" name="Picture 57" descr="Math Symbol, Hand Drawn Math Symbol, Symbol PNG, Mathematics Symbol Math  Symbol Mathematical Division ภาพเวกเตอร์, ไฟล์ PSD - Pngtree | ห้องเรียน,  รูปลอก, วอลเปเปอร์">
          <a:extLst>
            <a:ext uri="{FF2B5EF4-FFF2-40B4-BE49-F238E27FC236}">
              <a16:creationId xmlns:a16="http://schemas.microsoft.com/office/drawing/2014/main" id="{4226D6BA-C77C-4936-A17D-368CD1E69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backgroundRemoval t="10000" b="93594" l="10000" r="90000">
                      <a14:foregroundMark x1="50781" y1="39375" x2="50781" y2="39375"/>
                      <a14:foregroundMark x1="53750" y1="83281" x2="53750" y2="83281"/>
                      <a14:foregroundMark x1="51563" y1="92969" x2="51563" y2="92969"/>
                      <a14:foregroundMark x1="51719" y1="93594" x2="51719" y2="93594"/>
                      <a14:backgroundMark x1="42344" y1="65313" x2="42344" y2="6531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3576" y="3332093"/>
          <a:ext cx="216000" cy="2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243230</xdr:colOff>
      <xdr:row>10</xdr:row>
      <xdr:rowOff>273050</xdr:rowOff>
    </xdr:from>
    <xdr:to>
      <xdr:col>8</xdr:col>
      <xdr:colOff>459230</xdr:colOff>
      <xdr:row>11</xdr:row>
      <xdr:rowOff>158850</xdr:rowOff>
    </xdr:to>
    <xdr:pic>
      <xdr:nvPicPr>
        <xdr:cNvPr id="59" name="Picture 58" descr="Math Symbol, Hand Drawn Math Symbol, Symbol PNG, Mathematics Symbol Math  Symbol Mathematical Division ภาพเวกเตอร์, ไฟล์ PSD - Pngtree | ห้องเรียน,  รูปลอก, วอลเปเปอร์">
          <a:extLst>
            <a:ext uri="{FF2B5EF4-FFF2-40B4-BE49-F238E27FC236}">
              <a16:creationId xmlns:a16="http://schemas.microsoft.com/office/drawing/2014/main" id="{BD966D77-2229-4809-9964-833CD1DED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backgroundRemoval t="10000" b="93594" l="10000" r="90000">
                      <a14:foregroundMark x1="50781" y1="39375" x2="50781" y2="39375"/>
                      <a14:foregroundMark x1="53750" y1="83281" x2="53750" y2="83281"/>
                      <a14:foregroundMark x1="51563" y1="92969" x2="51563" y2="92969"/>
                      <a14:foregroundMark x1="51719" y1="93594" x2="51719" y2="93594"/>
                      <a14:backgroundMark x1="42344" y1="65313" x2="42344" y2="6531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926" y="3586093"/>
          <a:ext cx="216000" cy="2171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249580</xdr:colOff>
      <xdr:row>11</xdr:row>
      <xdr:rowOff>184150</xdr:rowOff>
    </xdr:from>
    <xdr:to>
      <xdr:col>8</xdr:col>
      <xdr:colOff>465580</xdr:colOff>
      <xdr:row>12</xdr:row>
      <xdr:rowOff>69950</xdr:rowOff>
    </xdr:to>
    <xdr:pic>
      <xdr:nvPicPr>
        <xdr:cNvPr id="60" name="Picture 59" descr="Math Symbol, Hand Drawn Math Symbol, Symbol PNG, Mathematics Symbol Math  Symbol Mathematical Division ภาพเวกเตอร์, ไฟล์ PSD - Pngtree | ห้องเรียน,  รูปลอก, วอลเปเปอร์">
          <a:extLst>
            <a:ext uri="{FF2B5EF4-FFF2-40B4-BE49-F238E27FC236}">
              <a16:creationId xmlns:a16="http://schemas.microsoft.com/office/drawing/2014/main" id="{B25F3A69-A09D-438A-A989-EE0A15740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backgroundRemoval t="10000" b="93594" l="10000" r="90000">
                      <a14:foregroundMark x1="50781" y1="39375" x2="50781" y2="39375"/>
                      <a14:foregroundMark x1="53750" y1="83281" x2="53750" y2="83281"/>
                      <a14:foregroundMark x1="51563" y1="92969" x2="51563" y2="92969"/>
                      <a14:foregroundMark x1="51719" y1="93594" x2="51719" y2="93594"/>
                      <a14:backgroundMark x1="42344" y1="65313" x2="42344" y2="6531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276" y="3828498"/>
          <a:ext cx="216000" cy="2171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255930</xdr:colOff>
      <xdr:row>12</xdr:row>
      <xdr:rowOff>107950</xdr:rowOff>
    </xdr:from>
    <xdr:to>
      <xdr:col>8</xdr:col>
      <xdr:colOff>471930</xdr:colOff>
      <xdr:row>12</xdr:row>
      <xdr:rowOff>323950</xdr:rowOff>
    </xdr:to>
    <xdr:pic>
      <xdr:nvPicPr>
        <xdr:cNvPr id="61" name="Picture 60" descr="Math Symbol, Hand Drawn Math Symbol, Symbol PNG, Mathematics Symbol Math  Symbol Mathematical Division ภาพเวกเตอร์, ไฟล์ PSD - Pngtree | ห้องเรียน,  รูปลอก, วอลเปเปอร์">
          <a:extLst>
            <a:ext uri="{FF2B5EF4-FFF2-40B4-BE49-F238E27FC236}">
              <a16:creationId xmlns:a16="http://schemas.microsoft.com/office/drawing/2014/main" id="{8A1D32FE-A3EB-4543-B61B-F9FDA87F9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backgroundRemoval t="10000" b="93594" l="10000" r="90000">
                      <a14:foregroundMark x1="50781" y1="39375" x2="50781" y2="39375"/>
                      <a14:foregroundMark x1="53750" y1="83281" x2="53750" y2="83281"/>
                      <a14:foregroundMark x1="51563" y1="92969" x2="51563" y2="92969"/>
                      <a14:foregroundMark x1="51719" y1="93594" x2="51719" y2="93594"/>
                      <a14:backgroundMark x1="42344" y1="65313" x2="42344" y2="6531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2626" y="4083602"/>
          <a:ext cx="216000" cy="2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243230</xdr:colOff>
      <xdr:row>13</xdr:row>
      <xdr:rowOff>31750</xdr:rowOff>
    </xdr:from>
    <xdr:to>
      <xdr:col>8</xdr:col>
      <xdr:colOff>459230</xdr:colOff>
      <xdr:row>13</xdr:row>
      <xdr:rowOff>247750</xdr:rowOff>
    </xdr:to>
    <xdr:pic>
      <xdr:nvPicPr>
        <xdr:cNvPr id="62" name="Picture 61" descr="Math Symbol, Hand Drawn Math Symbol, Symbol PNG, Mathematics Symbol Math  Symbol Mathematical Division ภาพเวกเตอร์, ไฟล์ PSD - Pngtree | ห้องเรียน,  รูปลอก, วอลเปเปอร์">
          <a:extLst>
            <a:ext uri="{FF2B5EF4-FFF2-40B4-BE49-F238E27FC236}">
              <a16:creationId xmlns:a16="http://schemas.microsoft.com/office/drawing/2014/main" id="{44E16910-54CE-41C3-92C6-592B717FE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backgroundRemoval t="10000" b="93594" l="10000" r="90000">
                      <a14:foregroundMark x1="50781" y1="39375" x2="50781" y2="39375"/>
                      <a14:foregroundMark x1="53750" y1="83281" x2="53750" y2="83281"/>
                      <a14:foregroundMark x1="51563" y1="92969" x2="51563" y2="92969"/>
                      <a14:foregroundMark x1="51719" y1="93594" x2="51719" y2="93594"/>
                      <a14:backgroundMark x1="42344" y1="65313" x2="42344" y2="6531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926" y="4338707"/>
          <a:ext cx="216000" cy="2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225290</xdr:colOff>
      <xdr:row>5</xdr:row>
      <xdr:rowOff>190500</xdr:rowOff>
    </xdr:from>
    <xdr:to>
      <xdr:col>9</xdr:col>
      <xdr:colOff>393191</xdr:colOff>
      <xdr:row>6</xdr:row>
      <xdr:rowOff>12700</xdr:rowOff>
    </xdr:to>
    <xdr:pic>
      <xdr:nvPicPr>
        <xdr:cNvPr id="64" name="Picture 23" descr="รูปMathematics Symbol Blue Hand Drawn PNG , Mathematical, Hand, Hand Drawn  Symbolภาพ PNG และ PSD สำหรับดาวน์โหลดฟรี | คณิตศาสตร์, รูปลอก, สอนศิลปะ">
          <a:extLst>
            <a:ext uri="{FF2B5EF4-FFF2-40B4-BE49-F238E27FC236}">
              <a16:creationId xmlns:a16="http://schemas.microsoft.com/office/drawing/2014/main" id="{5D57144E-4480-4F92-868F-8D1DDB040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482" t="20711" r="16318" b="16946"/>
        <a:stretch>
          <a:fillRect/>
        </a:stretch>
      </xdr:blipFill>
      <xdr:spPr bwMode="auto">
        <a:xfrm>
          <a:off x="8662507" y="1847022"/>
          <a:ext cx="167901" cy="153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218940</xdr:colOff>
      <xdr:row>6</xdr:row>
      <xdr:rowOff>120650</xdr:rowOff>
    </xdr:from>
    <xdr:to>
      <xdr:col>9</xdr:col>
      <xdr:colOff>386841</xdr:colOff>
      <xdr:row>6</xdr:row>
      <xdr:rowOff>273050</xdr:rowOff>
    </xdr:to>
    <xdr:pic>
      <xdr:nvPicPr>
        <xdr:cNvPr id="65" name="Picture 23" descr="รูปMathematics Symbol Blue Hand Drawn PNG , Mathematical, Hand, Hand Drawn  Symbolภาพ PNG และ PSD สำหรับดาวน์โหลดฟรี | คณิตศาสตร์, รูปลอก, สอนศิลปะ">
          <a:extLst>
            <a:ext uri="{FF2B5EF4-FFF2-40B4-BE49-F238E27FC236}">
              <a16:creationId xmlns:a16="http://schemas.microsoft.com/office/drawing/2014/main" id="{44E518E9-B925-4C4C-9A2A-42E4312C1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482" t="20711" r="16318" b="16946"/>
        <a:stretch>
          <a:fillRect/>
        </a:stretch>
      </xdr:blipFill>
      <xdr:spPr bwMode="auto">
        <a:xfrm>
          <a:off x="8656157" y="2108476"/>
          <a:ext cx="167901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225290</xdr:colOff>
      <xdr:row>7</xdr:row>
      <xdr:rowOff>38100</xdr:rowOff>
    </xdr:from>
    <xdr:to>
      <xdr:col>9</xdr:col>
      <xdr:colOff>393191</xdr:colOff>
      <xdr:row>7</xdr:row>
      <xdr:rowOff>190500</xdr:rowOff>
    </xdr:to>
    <xdr:pic>
      <xdr:nvPicPr>
        <xdr:cNvPr id="66" name="Picture 23" descr="รูปMathematics Symbol Blue Hand Drawn PNG , Mathematical, Hand, Hand Drawn  Symbolภาพ PNG และ PSD สำหรับดาวน์โหลดฟรี | คณิตศาสตร์, รูปลอก, สอนศิลปะ">
          <a:extLst>
            <a:ext uri="{FF2B5EF4-FFF2-40B4-BE49-F238E27FC236}">
              <a16:creationId xmlns:a16="http://schemas.microsoft.com/office/drawing/2014/main" id="{D319AF94-83E1-4A84-AC7A-32980592E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482" t="20711" r="16318" b="16946"/>
        <a:stretch>
          <a:fillRect/>
        </a:stretch>
      </xdr:blipFill>
      <xdr:spPr bwMode="auto">
        <a:xfrm>
          <a:off x="8662507" y="2357230"/>
          <a:ext cx="167901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218940</xdr:colOff>
      <xdr:row>7</xdr:row>
      <xdr:rowOff>298450</xdr:rowOff>
    </xdr:from>
    <xdr:to>
      <xdr:col>9</xdr:col>
      <xdr:colOff>386841</xdr:colOff>
      <xdr:row>8</xdr:row>
      <xdr:rowOff>120650</xdr:rowOff>
    </xdr:to>
    <xdr:pic>
      <xdr:nvPicPr>
        <xdr:cNvPr id="67" name="Picture 23" descr="รูปMathematics Symbol Blue Hand Drawn PNG , Mathematical, Hand, Hand Drawn  Symbolภาพ PNG และ PSD สำหรับดาวน์โหลดฟรี | คณิตศาสตร์, รูปลอก, สอนศิลปะ">
          <a:extLst>
            <a:ext uri="{FF2B5EF4-FFF2-40B4-BE49-F238E27FC236}">
              <a16:creationId xmlns:a16="http://schemas.microsoft.com/office/drawing/2014/main" id="{74A2CE51-EAF5-4437-BDD2-4FA4F87A2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482" t="20711" r="16318" b="16946"/>
        <a:stretch>
          <a:fillRect/>
        </a:stretch>
      </xdr:blipFill>
      <xdr:spPr bwMode="auto">
        <a:xfrm>
          <a:off x="8656157" y="2617580"/>
          <a:ext cx="167901" cy="153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225290</xdr:colOff>
      <xdr:row>8</xdr:row>
      <xdr:rowOff>228600</xdr:rowOff>
    </xdr:from>
    <xdr:to>
      <xdr:col>9</xdr:col>
      <xdr:colOff>393191</xdr:colOff>
      <xdr:row>9</xdr:row>
      <xdr:rowOff>50800</xdr:rowOff>
    </xdr:to>
    <xdr:pic>
      <xdr:nvPicPr>
        <xdr:cNvPr id="68" name="Picture 23" descr="รูปMathematics Symbol Blue Hand Drawn PNG , Mathematical, Hand, Hand Drawn  Symbolภาพ PNG และ PSD สำหรับดาวน์โหลดฟรี | คณิตศาสตร์, รูปลอก, สอนศิลปะ">
          <a:extLst>
            <a:ext uri="{FF2B5EF4-FFF2-40B4-BE49-F238E27FC236}">
              <a16:creationId xmlns:a16="http://schemas.microsoft.com/office/drawing/2014/main" id="{2B8CF01B-A14B-459E-81E5-0A5076FB0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482" t="20711" r="16318" b="16946"/>
        <a:stretch>
          <a:fillRect/>
        </a:stretch>
      </xdr:blipFill>
      <xdr:spPr bwMode="auto">
        <a:xfrm>
          <a:off x="8662507" y="2879035"/>
          <a:ext cx="167901" cy="153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218940</xdr:colOff>
      <xdr:row>9</xdr:row>
      <xdr:rowOff>158750</xdr:rowOff>
    </xdr:from>
    <xdr:to>
      <xdr:col>9</xdr:col>
      <xdr:colOff>386841</xdr:colOff>
      <xdr:row>9</xdr:row>
      <xdr:rowOff>311150</xdr:rowOff>
    </xdr:to>
    <xdr:pic>
      <xdr:nvPicPr>
        <xdr:cNvPr id="69" name="Picture 23" descr="รูปMathematics Symbol Blue Hand Drawn PNG , Mathematical, Hand, Hand Drawn  Symbolภาพ PNG และ PSD สำหรับดาวน์โหลดฟรี | คณิตศาสตร์, รูปลอก, สอนศิลปะ">
          <a:extLst>
            <a:ext uri="{FF2B5EF4-FFF2-40B4-BE49-F238E27FC236}">
              <a16:creationId xmlns:a16="http://schemas.microsoft.com/office/drawing/2014/main" id="{F95A08BD-0FE4-4A50-B244-C676D7FA4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482" t="20711" r="16318" b="16946"/>
        <a:stretch>
          <a:fillRect/>
        </a:stretch>
      </xdr:blipFill>
      <xdr:spPr bwMode="auto">
        <a:xfrm>
          <a:off x="8656157" y="3140489"/>
          <a:ext cx="167901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225290</xdr:colOff>
      <xdr:row>10</xdr:row>
      <xdr:rowOff>69850</xdr:rowOff>
    </xdr:from>
    <xdr:to>
      <xdr:col>9</xdr:col>
      <xdr:colOff>393191</xdr:colOff>
      <xdr:row>10</xdr:row>
      <xdr:rowOff>222250</xdr:rowOff>
    </xdr:to>
    <xdr:pic>
      <xdr:nvPicPr>
        <xdr:cNvPr id="70" name="Picture 23" descr="รูปMathematics Symbol Blue Hand Drawn PNG , Mathematical, Hand, Hand Drawn  Symbolภาพ PNG และ PSD สำหรับดาวน์โหลดฟรี | คณิตศาสตร์, รูปลอก, สอนศิลปะ">
          <a:extLst>
            <a:ext uri="{FF2B5EF4-FFF2-40B4-BE49-F238E27FC236}">
              <a16:creationId xmlns:a16="http://schemas.microsoft.com/office/drawing/2014/main" id="{4648E982-542F-4806-9B67-F06627964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482" t="20711" r="16318" b="16946"/>
        <a:stretch>
          <a:fillRect/>
        </a:stretch>
      </xdr:blipFill>
      <xdr:spPr bwMode="auto">
        <a:xfrm>
          <a:off x="8662507" y="3382893"/>
          <a:ext cx="167901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218940</xdr:colOff>
      <xdr:row>11</xdr:row>
      <xdr:rowOff>0</xdr:rowOff>
    </xdr:from>
    <xdr:to>
      <xdr:col>9</xdr:col>
      <xdr:colOff>386841</xdr:colOff>
      <xdr:row>11</xdr:row>
      <xdr:rowOff>152400</xdr:rowOff>
    </xdr:to>
    <xdr:pic>
      <xdr:nvPicPr>
        <xdr:cNvPr id="71" name="Picture 23" descr="รูปMathematics Symbol Blue Hand Drawn PNG , Mathematical, Hand, Hand Drawn  Symbolภาพ PNG และ PSD สำหรับดาวน์โหลดฟรี | คณิตศาสตร์, รูปลอก, สอนศิลปะ">
          <a:extLst>
            <a:ext uri="{FF2B5EF4-FFF2-40B4-BE49-F238E27FC236}">
              <a16:creationId xmlns:a16="http://schemas.microsoft.com/office/drawing/2014/main" id="{481B8905-AB38-474A-982A-6EB85EE96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482" t="20711" r="16318" b="16946"/>
        <a:stretch>
          <a:fillRect/>
        </a:stretch>
      </xdr:blipFill>
      <xdr:spPr bwMode="auto">
        <a:xfrm>
          <a:off x="8656157" y="3644348"/>
          <a:ext cx="167901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218940</xdr:colOff>
      <xdr:row>11</xdr:row>
      <xdr:rowOff>241300</xdr:rowOff>
    </xdr:from>
    <xdr:to>
      <xdr:col>9</xdr:col>
      <xdr:colOff>386841</xdr:colOff>
      <xdr:row>12</xdr:row>
      <xdr:rowOff>63500</xdr:rowOff>
    </xdr:to>
    <xdr:pic>
      <xdr:nvPicPr>
        <xdr:cNvPr id="72" name="Picture 23" descr="รูปMathematics Symbol Blue Hand Drawn PNG , Mathematical, Hand, Hand Drawn  Symbolภาพ PNG และ PSD สำหรับดาวน์โหลดฟรี | คณิตศาสตร์, รูปลอก, สอนศิลปะ">
          <a:extLst>
            <a:ext uri="{FF2B5EF4-FFF2-40B4-BE49-F238E27FC236}">
              <a16:creationId xmlns:a16="http://schemas.microsoft.com/office/drawing/2014/main" id="{2CDBA34A-42AC-4EE1-A2E2-1EB045A34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482" t="20711" r="16318" b="16946"/>
        <a:stretch>
          <a:fillRect/>
        </a:stretch>
      </xdr:blipFill>
      <xdr:spPr bwMode="auto">
        <a:xfrm>
          <a:off x="8656157" y="3885648"/>
          <a:ext cx="167901" cy="153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212590</xdr:colOff>
      <xdr:row>12</xdr:row>
      <xdr:rowOff>171450</xdr:rowOff>
    </xdr:from>
    <xdr:to>
      <xdr:col>9</xdr:col>
      <xdr:colOff>380491</xdr:colOff>
      <xdr:row>12</xdr:row>
      <xdr:rowOff>323850</xdr:rowOff>
    </xdr:to>
    <xdr:pic>
      <xdr:nvPicPr>
        <xdr:cNvPr id="73" name="Picture 23" descr="รูปMathematics Symbol Blue Hand Drawn PNG , Mathematical, Hand, Hand Drawn  Symbolภาพ PNG และ PSD สำหรับดาวน์โหลดฟรี | คณิตศาสตร์, รูปลอก, สอนศิลปะ">
          <a:extLst>
            <a:ext uri="{FF2B5EF4-FFF2-40B4-BE49-F238E27FC236}">
              <a16:creationId xmlns:a16="http://schemas.microsoft.com/office/drawing/2014/main" id="{1A031803-CE2B-4B1B-8072-5B89B363F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482" t="20711" r="16318" b="16946"/>
        <a:stretch>
          <a:fillRect/>
        </a:stretch>
      </xdr:blipFill>
      <xdr:spPr bwMode="auto">
        <a:xfrm>
          <a:off x="8649807" y="4147102"/>
          <a:ext cx="167901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218940</xdr:colOff>
      <xdr:row>13</xdr:row>
      <xdr:rowOff>88900</xdr:rowOff>
    </xdr:from>
    <xdr:to>
      <xdr:col>9</xdr:col>
      <xdr:colOff>386841</xdr:colOff>
      <xdr:row>13</xdr:row>
      <xdr:rowOff>241300</xdr:rowOff>
    </xdr:to>
    <xdr:pic>
      <xdr:nvPicPr>
        <xdr:cNvPr id="74" name="Picture 23" descr="รูปMathematics Symbol Blue Hand Drawn PNG , Mathematical, Hand, Hand Drawn  Symbolภาพ PNG และ PSD สำหรับดาวน์โหลดฟรี | คณิตศาสตร์, รูปลอก, สอนศิลปะ">
          <a:extLst>
            <a:ext uri="{FF2B5EF4-FFF2-40B4-BE49-F238E27FC236}">
              <a16:creationId xmlns:a16="http://schemas.microsoft.com/office/drawing/2014/main" id="{43A8FE90-CC79-492B-ACEE-DD80DE075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482" t="20711" r="16318" b="16946"/>
        <a:stretch>
          <a:fillRect/>
        </a:stretch>
      </xdr:blipFill>
      <xdr:spPr bwMode="auto">
        <a:xfrm>
          <a:off x="8656157" y="4395857"/>
          <a:ext cx="167901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326336</xdr:colOff>
      <xdr:row>5</xdr:row>
      <xdr:rowOff>150191</xdr:rowOff>
    </xdr:from>
    <xdr:to>
      <xdr:col>11</xdr:col>
      <xdr:colOff>541401</xdr:colOff>
      <xdr:row>6</xdr:row>
      <xdr:rowOff>34887</xdr:rowOff>
    </xdr:to>
    <xdr:pic>
      <xdr:nvPicPr>
        <xdr:cNvPr id="119" name="Picture 26" descr="ภาพเครื่องหมายเท่ากับ PNG, รูป, เวกเตอร์และไฟล์ PSD | ดาวน์โหลดฟรีบน Pngtree">
          <a:extLst>
            <a:ext uri="{FF2B5EF4-FFF2-40B4-BE49-F238E27FC236}">
              <a16:creationId xmlns:a16="http://schemas.microsoft.com/office/drawing/2014/main" id="{79283047-C550-4546-97F7-9CEB9E4B9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4597" y="1806713"/>
          <a:ext cx="215065" cy="2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337082</xdr:colOff>
      <xdr:row>6</xdr:row>
      <xdr:rowOff>63245</xdr:rowOff>
    </xdr:from>
    <xdr:to>
      <xdr:col>11</xdr:col>
      <xdr:colOff>551509</xdr:colOff>
      <xdr:row>6</xdr:row>
      <xdr:rowOff>280095</xdr:rowOff>
    </xdr:to>
    <xdr:pic>
      <xdr:nvPicPr>
        <xdr:cNvPr id="120" name="Picture 26" descr="ภาพเครื่องหมายเท่ากับ PNG, รูป, เวกเตอร์และไฟล์ PSD | ดาวน์โหลดฟรีบน Pngtree">
          <a:extLst>
            <a:ext uri="{FF2B5EF4-FFF2-40B4-BE49-F238E27FC236}">
              <a16:creationId xmlns:a16="http://schemas.microsoft.com/office/drawing/2014/main" id="{7AFDBA3C-78FB-4A84-9CEF-951A00E91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7467" y="2056168"/>
          <a:ext cx="214427" cy="21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341966</xdr:colOff>
      <xdr:row>7</xdr:row>
      <xdr:rowOff>4630</xdr:rowOff>
    </xdr:from>
    <xdr:to>
      <xdr:col>11</xdr:col>
      <xdr:colOff>557031</xdr:colOff>
      <xdr:row>7</xdr:row>
      <xdr:rowOff>221480</xdr:rowOff>
    </xdr:to>
    <xdr:pic>
      <xdr:nvPicPr>
        <xdr:cNvPr id="121" name="Picture 26" descr="ภาพเครื่องหมายเท่ากับ PNG, รูป, เวกเตอร์และไฟล์ PSD | ดาวน์โหลดฟรีบน Pngtree">
          <a:extLst>
            <a:ext uri="{FF2B5EF4-FFF2-40B4-BE49-F238E27FC236}">
              <a16:creationId xmlns:a16="http://schemas.microsoft.com/office/drawing/2014/main" id="{4B646B69-A4D2-4CB1-ADE5-900FF7DBD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2351" y="2329707"/>
          <a:ext cx="215065" cy="21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342943</xdr:colOff>
      <xdr:row>7</xdr:row>
      <xdr:rowOff>259607</xdr:rowOff>
    </xdr:from>
    <xdr:to>
      <xdr:col>11</xdr:col>
      <xdr:colOff>558008</xdr:colOff>
      <xdr:row>8</xdr:row>
      <xdr:rowOff>144303</xdr:rowOff>
    </xdr:to>
    <xdr:pic>
      <xdr:nvPicPr>
        <xdr:cNvPr id="122" name="Picture 26" descr="ภาพเครื่องหมายเท่ากับ PNG, รูป, เวกเตอร์และไฟล์ PSD | ดาวน์โหลดฟรีบน Pngtree">
          <a:extLst>
            <a:ext uri="{FF2B5EF4-FFF2-40B4-BE49-F238E27FC236}">
              <a16:creationId xmlns:a16="http://schemas.microsoft.com/office/drawing/2014/main" id="{9AEF47D9-B49A-4998-9DFA-B65E0AB6B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3328" y="2584684"/>
          <a:ext cx="215065" cy="21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343751</xdr:colOff>
      <xdr:row>8</xdr:row>
      <xdr:rowOff>160597</xdr:rowOff>
    </xdr:from>
    <xdr:to>
      <xdr:col>11</xdr:col>
      <xdr:colOff>558816</xdr:colOff>
      <xdr:row>9</xdr:row>
      <xdr:rowOff>45293</xdr:rowOff>
    </xdr:to>
    <xdr:pic>
      <xdr:nvPicPr>
        <xdr:cNvPr id="123" name="Picture 26" descr="ภาพเครื่องหมายเท่ากับ PNG, รูป, เวกเตอร์และไฟล์ PSD | ดาวน์โหลดฟรีบน Pngtree">
          <a:extLst>
            <a:ext uri="{FF2B5EF4-FFF2-40B4-BE49-F238E27FC236}">
              <a16:creationId xmlns:a16="http://schemas.microsoft.com/office/drawing/2014/main" id="{C2E519CD-CFD7-411A-A46C-C6BF49CF2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4136" y="2817828"/>
          <a:ext cx="215065" cy="21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354497</xdr:colOff>
      <xdr:row>9</xdr:row>
      <xdr:rowOff>73651</xdr:rowOff>
    </xdr:from>
    <xdr:to>
      <xdr:col>11</xdr:col>
      <xdr:colOff>568924</xdr:colOff>
      <xdr:row>9</xdr:row>
      <xdr:rowOff>290501</xdr:rowOff>
    </xdr:to>
    <xdr:pic>
      <xdr:nvPicPr>
        <xdr:cNvPr id="124" name="Picture 26" descr="ภาพเครื่องหมายเท่ากับ PNG, รูป, เวกเตอร์และไฟล์ PSD | ดาวน์โหลดฟรีบน Pngtree">
          <a:extLst>
            <a:ext uri="{FF2B5EF4-FFF2-40B4-BE49-F238E27FC236}">
              <a16:creationId xmlns:a16="http://schemas.microsoft.com/office/drawing/2014/main" id="{F29F7E49-87EE-4BB5-860C-220B4DA3B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4882" y="3063036"/>
          <a:ext cx="214427" cy="21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359381</xdr:colOff>
      <xdr:row>10</xdr:row>
      <xdr:rowOff>15037</xdr:rowOff>
    </xdr:from>
    <xdr:to>
      <xdr:col>11</xdr:col>
      <xdr:colOff>574446</xdr:colOff>
      <xdr:row>10</xdr:row>
      <xdr:rowOff>231887</xdr:rowOff>
    </xdr:to>
    <xdr:pic>
      <xdr:nvPicPr>
        <xdr:cNvPr id="125" name="Picture 26" descr="ภาพเครื่องหมายเท่ากับ PNG, รูป, เวกเตอร์และไฟล์ PSD | ดาวน์โหลดฟรีบน Pngtree">
          <a:extLst>
            <a:ext uri="{FF2B5EF4-FFF2-40B4-BE49-F238E27FC236}">
              <a16:creationId xmlns:a16="http://schemas.microsoft.com/office/drawing/2014/main" id="{207333D9-7E8E-4BA7-8DD9-BAF6256AC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9766" y="3336575"/>
          <a:ext cx="215065" cy="21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360358</xdr:colOff>
      <xdr:row>10</xdr:row>
      <xdr:rowOff>270014</xdr:rowOff>
    </xdr:from>
    <xdr:to>
      <xdr:col>11</xdr:col>
      <xdr:colOff>575423</xdr:colOff>
      <xdr:row>11</xdr:row>
      <xdr:rowOff>154710</xdr:rowOff>
    </xdr:to>
    <xdr:pic>
      <xdr:nvPicPr>
        <xdr:cNvPr id="126" name="Picture 26" descr="ภาพเครื่องหมายเท่ากับ PNG, รูป, เวกเตอร์และไฟล์ PSD | ดาวน์โหลดฟรีบน Pngtree">
          <a:extLst>
            <a:ext uri="{FF2B5EF4-FFF2-40B4-BE49-F238E27FC236}">
              <a16:creationId xmlns:a16="http://schemas.microsoft.com/office/drawing/2014/main" id="{2EBD9213-9183-49F5-A2AD-959A39F45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0743" y="3591552"/>
          <a:ext cx="215065" cy="21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374035</xdr:colOff>
      <xdr:row>11</xdr:row>
      <xdr:rowOff>161574</xdr:rowOff>
    </xdr:from>
    <xdr:to>
      <xdr:col>11</xdr:col>
      <xdr:colOff>589100</xdr:colOff>
      <xdr:row>12</xdr:row>
      <xdr:rowOff>46270</xdr:rowOff>
    </xdr:to>
    <xdr:pic>
      <xdr:nvPicPr>
        <xdr:cNvPr id="127" name="Picture 26" descr="ภาพเครื่องหมายเท่ากับ PNG, รูป, เวกเตอร์และไฟล์ PSD | ดาวน์โหลดฟรีบน Pngtree">
          <a:extLst>
            <a:ext uri="{FF2B5EF4-FFF2-40B4-BE49-F238E27FC236}">
              <a16:creationId xmlns:a16="http://schemas.microsoft.com/office/drawing/2014/main" id="{68BFB375-69FF-4722-BD5D-9B97AA9D7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4420" y="3815266"/>
          <a:ext cx="215065" cy="21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375011</xdr:colOff>
      <xdr:row>12</xdr:row>
      <xdr:rowOff>74628</xdr:rowOff>
    </xdr:from>
    <xdr:to>
      <xdr:col>11</xdr:col>
      <xdr:colOff>589438</xdr:colOff>
      <xdr:row>12</xdr:row>
      <xdr:rowOff>291478</xdr:rowOff>
    </xdr:to>
    <xdr:pic>
      <xdr:nvPicPr>
        <xdr:cNvPr id="128" name="Picture 26" descr="ภาพเครื่องหมายเท่ากับ PNG, รูป, เวกเตอร์และไฟล์ PSD | ดาวน์โหลดฟรีบน Pngtree">
          <a:extLst>
            <a:ext uri="{FF2B5EF4-FFF2-40B4-BE49-F238E27FC236}">
              <a16:creationId xmlns:a16="http://schemas.microsoft.com/office/drawing/2014/main" id="{D253FBC5-814B-4B23-B41D-098787651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5396" y="4060474"/>
          <a:ext cx="214427" cy="21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379895</xdr:colOff>
      <xdr:row>13</xdr:row>
      <xdr:rowOff>16013</xdr:rowOff>
    </xdr:from>
    <xdr:to>
      <xdr:col>11</xdr:col>
      <xdr:colOff>594960</xdr:colOff>
      <xdr:row>13</xdr:row>
      <xdr:rowOff>232863</xdr:rowOff>
    </xdr:to>
    <xdr:pic>
      <xdr:nvPicPr>
        <xdr:cNvPr id="129" name="Picture 26" descr="ภาพเครื่องหมายเท่ากับ PNG, รูป, เวกเตอร์และไฟล์ PSD | ดาวน์โหลดฟรีบน Pngtree">
          <a:extLst>
            <a:ext uri="{FF2B5EF4-FFF2-40B4-BE49-F238E27FC236}">
              <a16:creationId xmlns:a16="http://schemas.microsoft.com/office/drawing/2014/main" id="{2C08AF70-CACA-46D9-89A3-6F27FA45B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0280" y="4334013"/>
          <a:ext cx="215065" cy="21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462084</xdr:colOff>
      <xdr:row>5</xdr:row>
      <xdr:rowOff>167036</xdr:rowOff>
    </xdr:from>
    <xdr:to>
      <xdr:col>11</xdr:col>
      <xdr:colOff>310579</xdr:colOff>
      <xdr:row>6</xdr:row>
      <xdr:rowOff>71169</xdr:rowOff>
    </xdr:to>
    <xdr:sp macro="" textlink="">
      <xdr:nvSpPr>
        <xdr:cNvPr id="133" name="Rectangle: Rounded Corners 132">
          <a:extLst>
            <a:ext uri="{FF2B5EF4-FFF2-40B4-BE49-F238E27FC236}">
              <a16:creationId xmlns:a16="http://schemas.microsoft.com/office/drawing/2014/main" id="{6E018720-3CEB-417B-90B1-6652788202D9}"/>
            </a:ext>
          </a:extLst>
        </xdr:cNvPr>
        <xdr:cNvSpPr/>
      </xdr:nvSpPr>
      <xdr:spPr>
        <a:xfrm>
          <a:off x="8672634" y="1833911"/>
          <a:ext cx="1067695" cy="237508"/>
        </a:xfrm>
        <a:prstGeom prst="roundRect">
          <a:avLst/>
        </a:prstGeom>
        <a:solidFill>
          <a:srgbClr val="AFE4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>
              <a:solidFill>
                <a:schemeClr val="tx1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อัตราเงินปันผล%</a:t>
          </a:r>
        </a:p>
      </xdr:txBody>
    </xdr:sp>
    <xdr:clientData/>
  </xdr:twoCellAnchor>
  <xdr:twoCellAnchor>
    <xdr:from>
      <xdr:col>12</xdr:col>
      <xdr:colOff>3114</xdr:colOff>
      <xdr:row>5</xdr:row>
      <xdr:rowOff>173384</xdr:rowOff>
    </xdr:from>
    <xdr:to>
      <xdr:col>14</xdr:col>
      <xdr:colOff>7062</xdr:colOff>
      <xdr:row>6</xdr:row>
      <xdr:rowOff>89461</xdr:rowOff>
    </xdr:to>
    <xdr:sp macro="" textlink="">
      <xdr:nvSpPr>
        <xdr:cNvPr id="154" name="Rectangle: Rounded Corners 153">
          <a:extLst>
            <a:ext uri="{FF2B5EF4-FFF2-40B4-BE49-F238E27FC236}">
              <a16:creationId xmlns:a16="http://schemas.microsoft.com/office/drawing/2014/main" id="{D68225C9-6C91-4CEE-8B98-11AE66A12449}"/>
            </a:ext>
          </a:extLst>
        </xdr:cNvPr>
        <xdr:cNvSpPr/>
      </xdr:nvSpPr>
      <xdr:spPr>
        <a:xfrm>
          <a:off x="10042464" y="1840259"/>
          <a:ext cx="1223148" cy="249452"/>
        </a:xfrm>
        <a:prstGeom prst="roundRect">
          <a:avLst/>
        </a:prstGeom>
        <a:solidFill>
          <a:srgbClr val="FFD9D9"/>
        </a:solidFill>
        <a:ln>
          <a:solidFill>
            <a:srgbClr val="FF99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>
              <a:solidFill>
                <a:schemeClr val="tx1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เงินปันผลรายเดือน</a:t>
          </a:r>
        </a:p>
      </xdr:txBody>
    </xdr:sp>
    <xdr:clientData/>
  </xdr:twoCellAnchor>
  <xdr:twoCellAnchor>
    <xdr:from>
      <xdr:col>9</xdr:col>
      <xdr:colOff>203408</xdr:colOff>
      <xdr:row>16</xdr:row>
      <xdr:rowOff>107461</xdr:rowOff>
    </xdr:from>
    <xdr:to>
      <xdr:col>11</xdr:col>
      <xdr:colOff>152400</xdr:colOff>
      <xdr:row>17</xdr:row>
      <xdr:rowOff>56906</xdr:rowOff>
    </xdr:to>
    <xdr:sp macro="" textlink="">
      <xdr:nvSpPr>
        <xdr:cNvPr id="164" name="Rectangle: Rounded Corners 163">
          <a:extLst>
            <a:ext uri="{FF2B5EF4-FFF2-40B4-BE49-F238E27FC236}">
              <a16:creationId xmlns:a16="http://schemas.microsoft.com/office/drawing/2014/main" id="{B15AF13B-43CE-4321-9B6B-7C9525BAB33C}"/>
            </a:ext>
          </a:extLst>
        </xdr:cNvPr>
        <xdr:cNvSpPr/>
      </xdr:nvSpPr>
      <xdr:spPr>
        <a:xfrm>
          <a:off x="8413958" y="5441461"/>
          <a:ext cx="1168192" cy="282820"/>
        </a:xfrm>
        <a:prstGeom prst="roundRect">
          <a:avLst/>
        </a:prstGeom>
        <a:solidFill>
          <a:srgbClr val="FFD9D9"/>
        </a:solidFill>
        <a:ln>
          <a:solidFill>
            <a:srgbClr val="FF99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>
              <a:solidFill>
                <a:schemeClr val="tx1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เงินปันผลรายเดือน</a:t>
          </a:r>
        </a:p>
      </xdr:txBody>
    </xdr:sp>
    <xdr:clientData/>
  </xdr:twoCellAnchor>
  <xdr:twoCellAnchor>
    <xdr:from>
      <xdr:col>8</xdr:col>
      <xdr:colOff>566372</xdr:colOff>
      <xdr:row>16</xdr:row>
      <xdr:rowOff>169007</xdr:rowOff>
    </xdr:from>
    <xdr:to>
      <xdr:col>9</xdr:col>
      <xdr:colOff>199538</xdr:colOff>
      <xdr:row>17</xdr:row>
      <xdr:rowOff>14654</xdr:rowOff>
    </xdr:to>
    <xdr:pic>
      <xdr:nvPicPr>
        <xdr:cNvPr id="165" name="Picture 18" descr="บวกและลบร่องรอย, คอมพิวเตอร์ของไอคอน, อิสระเนื้อหา png - png บวกและลบร่องรอย,  คอมพิวเตอร์ของไอคอน, อิสระเนื้อหา icon vector">
          <a:extLst>
            <a:ext uri="{FF2B5EF4-FFF2-40B4-BE49-F238E27FC236}">
              <a16:creationId xmlns:a16="http://schemas.microsoft.com/office/drawing/2014/main" id="{4D28F9F6-E23E-4549-A373-1A6C757D8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7322" y="5503007"/>
          <a:ext cx="242766" cy="179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169124</xdr:colOff>
      <xdr:row>16</xdr:row>
      <xdr:rowOff>119565</xdr:rowOff>
    </xdr:from>
    <xdr:to>
      <xdr:col>11</xdr:col>
      <xdr:colOff>434486</xdr:colOff>
      <xdr:row>17</xdr:row>
      <xdr:rowOff>53499</xdr:rowOff>
    </xdr:to>
    <xdr:pic>
      <xdr:nvPicPr>
        <xdr:cNvPr id="166" name="Picture 26" descr="ภาพเครื่องหมายเท่ากับ PNG, รูป, เวกเตอร์และไฟล์ PSD | ดาวน์โหลดฟรีบน Pngtree">
          <a:extLst>
            <a:ext uri="{FF2B5EF4-FFF2-40B4-BE49-F238E27FC236}">
              <a16:creationId xmlns:a16="http://schemas.microsoft.com/office/drawing/2014/main" id="{7310628F-E286-48E0-8C8E-5EB9BB9EB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8874" y="5453565"/>
          <a:ext cx="265362" cy="2673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484761</xdr:colOff>
      <xdr:row>16</xdr:row>
      <xdr:rowOff>113322</xdr:rowOff>
    </xdr:from>
    <xdr:to>
      <xdr:col>13</xdr:col>
      <xdr:colOff>438150</xdr:colOff>
      <xdr:row>17</xdr:row>
      <xdr:rowOff>62767</xdr:rowOff>
    </xdr:to>
    <xdr:sp macro="" textlink="">
      <xdr:nvSpPr>
        <xdr:cNvPr id="167" name="Rectangle: Rounded Corners 166">
          <a:extLst>
            <a:ext uri="{FF2B5EF4-FFF2-40B4-BE49-F238E27FC236}">
              <a16:creationId xmlns:a16="http://schemas.microsoft.com/office/drawing/2014/main" id="{30336FCD-8DAB-4EB0-8513-0958352CF27C}"/>
            </a:ext>
          </a:extLst>
        </xdr:cNvPr>
        <xdr:cNvSpPr/>
      </xdr:nvSpPr>
      <xdr:spPr>
        <a:xfrm>
          <a:off x="9914511" y="5447322"/>
          <a:ext cx="1172589" cy="282820"/>
        </a:xfrm>
        <a:prstGeom prst="roundRect">
          <a:avLst/>
        </a:prstGeom>
        <a:solidFill>
          <a:schemeClr val="accent4">
            <a:lumMod val="40000"/>
            <a:lumOff val="60000"/>
          </a:scheme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>
              <a:solidFill>
                <a:schemeClr val="tx1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รวมเงินปันผลทั้งปี</a:t>
          </a:r>
        </a:p>
      </xdr:txBody>
    </xdr:sp>
    <xdr:clientData/>
  </xdr:twoCellAnchor>
  <xdr:twoCellAnchor>
    <xdr:from>
      <xdr:col>9</xdr:col>
      <xdr:colOff>463063</xdr:colOff>
      <xdr:row>6</xdr:row>
      <xdr:rowOff>75205</xdr:rowOff>
    </xdr:from>
    <xdr:to>
      <xdr:col>11</xdr:col>
      <xdr:colOff>311557</xdr:colOff>
      <xdr:row>6</xdr:row>
      <xdr:rowOff>311395</xdr:rowOff>
    </xdr:to>
    <xdr:sp macro="" textlink="">
      <xdr:nvSpPr>
        <xdr:cNvPr id="130" name="Rectangle: Rounded Corners 129">
          <a:extLst>
            <a:ext uri="{FF2B5EF4-FFF2-40B4-BE49-F238E27FC236}">
              <a16:creationId xmlns:a16="http://schemas.microsoft.com/office/drawing/2014/main" id="{84836E94-8680-4E3D-9FF3-E18108748809}"/>
            </a:ext>
          </a:extLst>
        </xdr:cNvPr>
        <xdr:cNvSpPr/>
      </xdr:nvSpPr>
      <xdr:spPr>
        <a:xfrm>
          <a:off x="8673613" y="2075455"/>
          <a:ext cx="1067694" cy="236190"/>
        </a:xfrm>
        <a:prstGeom prst="roundRect">
          <a:avLst/>
        </a:prstGeom>
        <a:solidFill>
          <a:srgbClr val="AFE4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>
              <a:solidFill>
                <a:schemeClr val="tx1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อัตราเงินปันผล%</a:t>
          </a:r>
        </a:p>
      </xdr:txBody>
    </xdr:sp>
    <xdr:clientData/>
  </xdr:twoCellAnchor>
  <xdr:twoCellAnchor>
    <xdr:from>
      <xdr:col>9</xdr:col>
      <xdr:colOff>467945</xdr:colOff>
      <xdr:row>6</xdr:row>
      <xdr:rowOff>319436</xdr:rowOff>
    </xdr:from>
    <xdr:to>
      <xdr:col>11</xdr:col>
      <xdr:colOff>316440</xdr:colOff>
      <xdr:row>7</xdr:row>
      <xdr:rowOff>223569</xdr:rowOff>
    </xdr:to>
    <xdr:sp macro="" textlink="">
      <xdr:nvSpPr>
        <xdr:cNvPr id="131" name="Rectangle: Rounded Corners 130">
          <a:extLst>
            <a:ext uri="{FF2B5EF4-FFF2-40B4-BE49-F238E27FC236}">
              <a16:creationId xmlns:a16="http://schemas.microsoft.com/office/drawing/2014/main" id="{17794154-20D1-4086-9620-1BFA99D97F1F}"/>
            </a:ext>
          </a:extLst>
        </xdr:cNvPr>
        <xdr:cNvSpPr/>
      </xdr:nvSpPr>
      <xdr:spPr>
        <a:xfrm>
          <a:off x="8678495" y="2319686"/>
          <a:ext cx="1067695" cy="237508"/>
        </a:xfrm>
        <a:prstGeom prst="roundRect">
          <a:avLst/>
        </a:prstGeom>
        <a:solidFill>
          <a:srgbClr val="AFE4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>
              <a:solidFill>
                <a:schemeClr val="tx1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อัตราเงินปันผล%</a:t>
          </a:r>
        </a:p>
      </xdr:txBody>
    </xdr:sp>
    <xdr:clientData/>
  </xdr:twoCellAnchor>
  <xdr:twoCellAnchor>
    <xdr:from>
      <xdr:col>9</xdr:col>
      <xdr:colOff>468923</xdr:colOff>
      <xdr:row>7</xdr:row>
      <xdr:rowOff>247145</xdr:rowOff>
    </xdr:from>
    <xdr:to>
      <xdr:col>11</xdr:col>
      <xdr:colOff>317418</xdr:colOff>
      <xdr:row>8</xdr:row>
      <xdr:rowOff>151278</xdr:rowOff>
    </xdr:to>
    <xdr:sp macro="" textlink="">
      <xdr:nvSpPr>
        <xdr:cNvPr id="132" name="Rectangle: Rounded Corners 131">
          <a:extLst>
            <a:ext uri="{FF2B5EF4-FFF2-40B4-BE49-F238E27FC236}">
              <a16:creationId xmlns:a16="http://schemas.microsoft.com/office/drawing/2014/main" id="{0A792ED0-D239-4B21-B8C8-308AA852E68C}"/>
            </a:ext>
          </a:extLst>
        </xdr:cNvPr>
        <xdr:cNvSpPr/>
      </xdr:nvSpPr>
      <xdr:spPr>
        <a:xfrm>
          <a:off x="8679473" y="2580770"/>
          <a:ext cx="1067695" cy="237508"/>
        </a:xfrm>
        <a:prstGeom prst="roundRect">
          <a:avLst/>
        </a:prstGeom>
        <a:solidFill>
          <a:srgbClr val="AFE4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>
              <a:solidFill>
                <a:schemeClr val="tx1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อัตราเงินปันผล%</a:t>
          </a:r>
        </a:p>
      </xdr:txBody>
    </xdr:sp>
    <xdr:clientData/>
  </xdr:twoCellAnchor>
  <xdr:twoCellAnchor>
    <xdr:from>
      <xdr:col>9</xdr:col>
      <xdr:colOff>473806</xdr:colOff>
      <xdr:row>8</xdr:row>
      <xdr:rowOff>159222</xdr:rowOff>
    </xdr:from>
    <xdr:to>
      <xdr:col>11</xdr:col>
      <xdr:colOff>322301</xdr:colOff>
      <xdr:row>9</xdr:row>
      <xdr:rowOff>63355</xdr:rowOff>
    </xdr:to>
    <xdr:sp macro="" textlink="">
      <xdr:nvSpPr>
        <xdr:cNvPr id="143" name="Rectangle: Rounded Corners 142">
          <a:extLst>
            <a:ext uri="{FF2B5EF4-FFF2-40B4-BE49-F238E27FC236}">
              <a16:creationId xmlns:a16="http://schemas.microsoft.com/office/drawing/2014/main" id="{4A3B0C5A-3832-47F9-A81B-7C157713E860}"/>
            </a:ext>
          </a:extLst>
        </xdr:cNvPr>
        <xdr:cNvSpPr/>
      </xdr:nvSpPr>
      <xdr:spPr>
        <a:xfrm>
          <a:off x="8684356" y="2826222"/>
          <a:ext cx="1067695" cy="237508"/>
        </a:xfrm>
        <a:prstGeom prst="roundRect">
          <a:avLst/>
        </a:prstGeom>
        <a:solidFill>
          <a:srgbClr val="AFE4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>
              <a:solidFill>
                <a:schemeClr val="tx1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อัตราเงินปันผล%</a:t>
          </a:r>
        </a:p>
      </xdr:txBody>
    </xdr:sp>
    <xdr:clientData/>
  </xdr:twoCellAnchor>
  <xdr:twoCellAnchor>
    <xdr:from>
      <xdr:col>9</xdr:col>
      <xdr:colOff>474785</xdr:colOff>
      <xdr:row>9</xdr:row>
      <xdr:rowOff>86931</xdr:rowOff>
    </xdr:from>
    <xdr:to>
      <xdr:col>11</xdr:col>
      <xdr:colOff>323279</xdr:colOff>
      <xdr:row>9</xdr:row>
      <xdr:rowOff>323121</xdr:rowOff>
    </xdr:to>
    <xdr:sp macro="" textlink="">
      <xdr:nvSpPr>
        <xdr:cNvPr id="144" name="Rectangle: Rounded Corners 143">
          <a:extLst>
            <a:ext uri="{FF2B5EF4-FFF2-40B4-BE49-F238E27FC236}">
              <a16:creationId xmlns:a16="http://schemas.microsoft.com/office/drawing/2014/main" id="{B355455C-DBCC-4519-8116-125BC8E3F2A7}"/>
            </a:ext>
          </a:extLst>
        </xdr:cNvPr>
        <xdr:cNvSpPr/>
      </xdr:nvSpPr>
      <xdr:spPr>
        <a:xfrm>
          <a:off x="8685335" y="3087306"/>
          <a:ext cx="1067694" cy="236190"/>
        </a:xfrm>
        <a:prstGeom prst="roundRect">
          <a:avLst/>
        </a:prstGeom>
        <a:solidFill>
          <a:srgbClr val="AFE4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>
              <a:solidFill>
                <a:schemeClr val="tx1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อัตราเงินปันผล%</a:t>
          </a:r>
        </a:p>
      </xdr:txBody>
    </xdr:sp>
    <xdr:clientData/>
  </xdr:twoCellAnchor>
  <xdr:twoCellAnchor>
    <xdr:from>
      <xdr:col>9</xdr:col>
      <xdr:colOff>479668</xdr:colOff>
      <xdr:row>10</xdr:row>
      <xdr:rowOff>13662</xdr:rowOff>
    </xdr:from>
    <xdr:to>
      <xdr:col>11</xdr:col>
      <xdr:colOff>328162</xdr:colOff>
      <xdr:row>10</xdr:row>
      <xdr:rowOff>249852</xdr:rowOff>
    </xdr:to>
    <xdr:sp macro="" textlink="">
      <xdr:nvSpPr>
        <xdr:cNvPr id="145" name="Rectangle: Rounded Corners 144">
          <a:extLst>
            <a:ext uri="{FF2B5EF4-FFF2-40B4-BE49-F238E27FC236}">
              <a16:creationId xmlns:a16="http://schemas.microsoft.com/office/drawing/2014/main" id="{E41C16FC-8A7D-41B1-8194-2A7E477C32EE}"/>
            </a:ext>
          </a:extLst>
        </xdr:cNvPr>
        <xdr:cNvSpPr/>
      </xdr:nvSpPr>
      <xdr:spPr>
        <a:xfrm>
          <a:off x="8690218" y="3347412"/>
          <a:ext cx="1067694" cy="236190"/>
        </a:xfrm>
        <a:prstGeom prst="roundRect">
          <a:avLst/>
        </a:prstGeom>
        <a:solidFill>
          <a:srgbClr val="AFE4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>
              <a:solidFill>
                <a:schemeClr val="tx1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อัตราเงินปันผล%</a:t>
          </a:r>
        </a:p>
      </xdr:txBody>
    </xdr:sp>
    <xdr:clientData/>
  </xdr:twoCellAnchor>
  <xdr:twoCellAnchor>
    <xdr:from>
      <xdr:col>9</xdr:col>
      <xdr:colOff>480645</xdr:colOff>
      <xdr:row>10</xdr:row>
      <xdr:rowOff>268640</xdr:rowOff>
    </xdr:from>
    <xdr:to>
      <xdr:col>11</xdr:col>
      <xdr:colOff>329140</xdr:colOff>
      <xdr:row>11</xdr:row>
      <xdr:rowOff>172773</xdr:rowOff>
    </xdr:to>
    <xdr:sp macro="" textlink="">
      <xdr:nvSpPr>
        <xdr:cNvPr id="146" name="Rectangle: Rounded Corners 145">
          <a:extLst>
            <a:ext uri="{FF2B5EF4-FFF2-40B4-BE49-F238E27FC236}">
              <a16:creationId xmlns:a16="http://schemas.microsoft.com/office/drawing/2014/main" id="{B885A725-4525-405C-8F96-58896A7716EC}"/>
            </a:ext>
          </a:extLst>
        </xdr:cNvPr>
        <xdr:cNvSpPr/>
      </xdr:nvSpPr>
      <xdr:spPr>
        <a:xfrm>
          <a:off x="8691195" y="3602390"/>
          <a:ext cx="1067695" cy="237508"/>
        </a:xfrm>
        <a:prstGeom prst="roundRect">
          <a:avLst/>
        </a:prstGeom>
        <a:solidFill>
          <a:srgbClr val="AFE4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>
              <a:solidFill>
                <a:schemeClr val="tx1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อัตราเงินปันผล%</a:t>
          </a:r>
        </a:p>
      </xdr:txBody>
    </xdr:sp>
    <xdr:clientData/>
  </xdr:twoCellAnchor>
  <xdr:twoCellAnchor>
    <xdr:from>
      <xdr:col>9</xdr:col>
      <xdr:colOff>485529</xdr:colOff>
      <xdr:row>11</xdr:row>
      <xdr:rowOff>200251</xdr:rowOff>
    </xdr:from>
    <xdr:to>
      <xdr:col>11</xdr:col>
      <xdr:colOff>334024</xdr:colOff>
      <xdr:row>12</xdr:row>
      <xdr:rowOff>104384</xdr:rowOff>
    </xdr:to>
    <xdr:sp macro="" textlink="">
      <xdr:nvSpPr>
        <xdr:cNvPr id="147" name="Rectangle: Rounded Corners 146">
          <a:extLst>
            <a:ext uri="{FF2B5EF4-FFF2-40B4-BE49-F238E27FC236}">
              <a16:creationId xmlns:a16="http://schemas.microsoft.com/office/drawing/2014/main" id="{27AE151E-A735-41BE-844C-1D2167AC6A7C}"/>
            </a:ext>
          </a:extLst>
        </xdr:cNvPr>
        <xdr:cNvSpPr/>
      </xdr:nvSpPr>
      <xdr:spPr>
        <a:xfrm>
          <a:off x="8696079" y="3867376"/>
          <a:ext cx="1067695" cy="237508"/>
        </a:xfrm>
        <a:prstGeom prst="roundRect">
          <a:avLst/>
        </a:prstGeom>
        <a:solidFill>
          <a:srgbClr val="AFE4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>
              <a:solidFill>
                <a:schemeClr val="tx1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อัตราเงินปันผล%</a:t>
          </a:r>
        </a:p>
      </xdr:txBody>
    </xdr:sp>
    <xdr:clientData/>
  </xdr:twoCellAnchor>
  <xdr:twoCellAnchor>
    <xdr:from>
      <xdr:col>9</xdr:col>
      <xdr:colOff>486508</xdr:colOff>
      <xdr:row>12</xdr:row>
      <xdr:rowOff>113305</xdr:rowOff>
    </xdr:from>
    <xdr:to>
      <xdr:col>11</xdr:col>
      <xdr:colOff>335002</xdr:colOff>
      <xdr:row>13</xdr:row>
      <xdr:rowOff>16120</xdr:rowOff>
    </xdr:to>
    <xdr:sp macro="" textlink="">
      <xdr:nvSpPr>
        <xdr:cNvPr id="148" name="Rectangle: Rounded Corners 147">
          <a:extLst>
            <a:ext uri="{FF2B5EF4-FFF2-40B4-BE49-F238E27FC236}">
              <a16:creationId xmlns:a16="http://schemas.microsoft.com/office/drawing/2014/main" id="{BE187D35-EF45-41F6-A46B-BB9F08C9D8FC}"/>
            </a:ext>
          </a:extLst>
        </xdr:cNvPr>
        <xdr:cNvSpPr/>
      </xdr:nvSpPr>
      <xdr:spPr>
        <a:xfrm>
          <a:off x="8697058" y="4113805"/>
          <a:ext cx="1067694" cy="236190"/>
        </a:xfrm>
        <a:prstGeom prst="roundRect">
          <a:avLst/>
        </a:prstGeom>
        <a:solidFill>
          <a:srgbClr val="AFE4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>
              <a:solidFill>
                <a:schemeClr val="tx1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อัตราเงินปันผล%</a:t>
          </a:r>
        </a:p>
      </xdr:txBody>
    </xdr:sp>
    <xdr:clientData/>
  </xdr:twoCellAnchor>
  <xdr:twoCellAnchor>
    <xdr:from>
      <xdr:col>9</xdr:col>
      <xdr:colOff>481622</xdr:colOff>
      <xdr:row>13</xdr:row>
      <xdr:rowOff>40035</xdr:rowOff>
    </xdr:from>
    <xdr:to>
      <xdr:col>11</xdr:col>
      <xdr:colOff>330116</xdr:colOff>
      <xdr:row>13</xdr:row>
      <xdr:rowOff>276225</xdr:rowOff>
    </xdr:to>
    <xdr:sp macro="" textlink="">
      <xdr:nvSpPr>
        <xdr:cNvPr id="149" name="Rectangle: Rounded Corners 148">
          <a:extLst>
            <a:ext uri="{FF2B5EF4-FFF2-40B4-BE49-F238E27FC236}">
              <a16:creationId xmlns:a16="http://schemas.microsoft.com/office/drawing/2014/main" id="{2CF962FE-4874-4ACC-9908-801D0E57EFE1}"/>
            </a:ext>
          </a:extLst>
        </xdr:cNvPr>
        <xdr:cNvSpPr/>
      </xdr:nvSpPr>
      <xdr:spPr>
        <a:xfrm>
          <a:off x="8692172" y="4373910"/>
          <a:ext cx="1067694" cy="236190"/>
        </a:xfrm>
        <a:prstGeom prst="roundRect">
          <a:avLst/>
        </a:prstGeom>
        <a:solidFill>
          <a:srgbClr val="AFE4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>
              <a:solidFill>
                <a:schemeClr val="tx1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อัตราเงินปันผล%</a:t>
          </a:r>
        </a:p>
      </xdr:txBody>
    </xdr:sp>
    <xdr:clientData/>
  </xdr:twoCellAnchor>
  <xdr:twoCellAnchor>
    <xdr:from>
      <xdr:col>12</xdr:col>
      <xdr:colOff>4700</xdr:colOff>
      <xdr:row>6</xdr:row>
      <xdr:rowOff>83689</xdr:rowOff>
    </xdr:from>
    <xdr:to>
      <xdr:col>14</xdr:col>
      <xdr:colOff>8649</xdr:colOff>
      <xdr:row>6</xdr:row>
      <xdr:rowOff>331339</xdr:rowOff>
    </xdr:to>
    <xdr:sp macro="" textlink="">
      <xdr:nvSpPr>
        <xdr:cNvPr id="175" name="Rectangle: Rounded Corners 174">
          <a:extLst>
            <a:ext uri="{FF2B5EF4-FFF2-40B4-BE49-F238E27FC236}">
              <a16:creationId xmlns:a16="http://schemas.microsoft.com/office/drawing/2014/main" id="{10D31502-D1A4-4EBA-8075-D54254446894}"/>
            </a:ext>
          </a:extLst>
        </xdr:cNvPr>
        <xdr:cNvSpPr/>
      </xdr:nvSpPr>
      <xdr:spPr>
        <a:xfrm>
          <a:off x="10044050" y="2083939"/>
          <a:ext cx="1223149" cy="247650"/>
        </a:xfrm>
        <a:prstGeom prst="roundRect">
          <a:avLst/>
        </a:prstGeom>
        <a:solidFill>
          <a:srgbClr val="FFD9D9"/>
        </a:solidFill>
        <a:ln>
          <a:solidFill>
            <a:srgbClr val="FF99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>
              <a:solidFill>
                <a:schemeClr val="tx1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เงินปันผลรายเดือน</a:t>
          </a:r>
        </a:p>
      </xdr:txBody>
    </xdr:sp>
    <xdr:clientData/>
  </xdr:twoCellAnchor>
  <xdr:twoCellAnchor>
    <xdr:from>
      <xdr:col>12</xdr:col>
      <xdr:colOff>2319</xdr:colOff>
      <xdr:row>7</xdr:row>
      <xdr:rowOff>1933</xdr:rowOff>
    </xdr:from>
    <xdr:to>
      <xdr:col>14</xdr:col>
      <xdr:colOff>6266</xdr:colOff>
      <xdr:row>7</xdr:row>
      <xdr:rowOff>247778</xdr:rowOff>
    </xdr:to>
    <xdr:sp macro="" textlink="">
      <xdr:nvSpPr>
        <xdr:cNvPr id="176" name="Rectangle: Rounded Corners 175">
          <a:extLst>
            <a:ext uri="{FF2B5EF4-FFF2-40B4-BE49-F238E27FC236}">
              <a16:creationId xmlns:a16="http://schemas.microsoft.com/office/drawing/2014/main" id="{A3F9D20C-E942-4729-AC7A-04DDF752F7DB}"/>
            </a:ext>
          </a:extLst>
        </xdr:cNvPr>
        <xdr:cNvSpPr/>
      </xdr:nvSpPr>
      <xdr:spPr>
        <a:xfrm>
          <a:off x="10041669" y="2335558"/>
          <a:ext cx="1223147" cy="245845"/>
        </a:xfrm>
        <a:prstGeom prst="roundRect">
          <a:avLst/>
        </a:prstGeom>
        <a:solidFill>
          <a:srgbClr val="FFD9D9"/>
        </a:solidFill>
        <a:ln>
          <a:solidFill>
            <a:srgbClr val="FF99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>
              <a:solidFill>
                <a:schemeClr val="tx1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เงินปันผลรายเดือน</a:t>
          </a:r>
        </a:p>
      </xdr:txBody>
    </xdr:sp>
    <xdr:clientData/>
  </xdr:twoCellAnchor>
  <xdr:twoCellAnchor>
    <xdr:from>
      <xdr:col>11</xdr:col>
      <xdr:colOff>608745</xdr:colOff>
      <xdr:row>7</xdr:row>
      <xdr:rowOff>246407</xdr:rowOff>
    </xdr:from>
    <xdr:to>
      <xdr:col>14</xdr:col>
      <xdr:colOff>13916</xdr:colOff>
      <xdr:row>8</xdr:row>
      <xdr:rowOff>162485</xdr:rowOff>
    </xdr:to>
    <xdr:sp macro="" textlink="">
      <xdr:nvSpPr>
        <xdr:cNvPr id="177" name="Rectangle: Rounded Corners 176">
          <a:extLst>
            <a:ext uri="{FF2B5EF4-FFF2-40B4-BE49-F238E27FC236}">
              <a16:creationId xmlns:a16="http://schemas.microsoft.com/office/drawing/2014/main" id="{7F068FC7-1F0C-4E37-9BA3-B9401B447761}"/>
            </a:ext>
          </a:extLst>
        </xdr:cNvPr>
        <xdr:cNvSpPr/>
      </xdr:nvSpPr>
      <xdr:spPr>
        <a:xfrm>
          <a:off x="10038495" y="2580032"/>
          <a:ext cx="1233971" cy="249453"/>
        </a:xfrm>
        <a:prstGeom prst="roundRect">
          <a:avLst/>
        </a:prstGeom>
        <a:solidFill>
          <a:srgbClr val="FFD9D9"/>
        </a:solidFill>
        <a:ln>
          <a:solidFill>
            <a:srgbClr val="FF99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>
              <a:solidFill>
                <a:schemeClr val="tx1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เงินปันผลรายเดือน</a:t>
          </a:r>
        </a:p>
      </xdr:txBody>
    </xdr:sp>
    <xdr:clientData/>
  </xdr:twoCellAnchor>
  <xdr:twoCellAnchor>
    <xdr:from>
      <xdr:col>12</xdr:col>
      <xdr:colOff>732</xdr:colOff>
      <xdr:row>8</xdr:row>
      <xdr:rowOff>156714</xdr:rowOff>
    </xdr:from>
    <xdr:to>
      <xdr:col>14</xdr:col>
      <xdr:colOff>15504</xdr:colOff>
      <xdr:row>9</xdr:row>
      <xdr:rowOff>75499</xdr:rowOff>
    </xdr:to>
    <xdr:sp macro="" textlink="">
      <xdr:nvSpPr>
        <xdr:cNvPr id="178" name="Rectangle: Rounded Corners 177">
          <a:extLst>
            <a:ext uri="{FF2B5EF4-FFF2-40B4-BE49-F238E27FC236}">
              <a16:creationId xmlns:a16="http://schemas.microsoft.com/office/drawing/2014/main" id="{059944AD-E0FA-4352-B540-4BE93987C5EF}"/>
            </a:ext>
          </a:extLst>
        </xdr:cNvPr>
        <xdr:cNvSpPr/>
      </xdr:nvSpPr>
      <xdr:spPr>
        <a:xfrm>
          <a:off x="10040082" y="2823714"/>
          <a:ext cx="1233972" cy="252160"/>
        </a:xfrm>
        <a:prstGeom prst="roundRect">
          <a:avLst/>
        </a:prstGeom>
        <a:solidFill>
          <a:srgbClr val="FFD9D9"/>
        </a:solidFill>
        <a:ln>
          <a:solidFill>
            <a:srgbClr val="FF99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>
              <a:solidFill>
                <a:schemeClr val="tx1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เงินปันผลรายเดือน</a:t>
          </a:r>
        </a:p>
      </xdr:txBody>
    </xdr:sp>
    <xdr:clientData/>
  </xdr:twoCellAnchor>
  <xdr:twoCellAnchor>
    <xdr:from>
      <xdr:col>11</xdr:col>
      <xdr:colOff>607951</xdr:colOff>
      <xdr:row>9</xdr:row>
      <xdr:rowOff>74958</xdr:rowOff>
    </xdr:from>
    <xdr:to>
      <xdr:col>14</xdr:col>
      <xdr:colOff>13121</xdr:colOff>
      <xdr:row>9</xdr:row>
      <xdr:rowOff>320803</xdr:rowOff>
    </xdr:to>
    <xdr:sp macro="" textlink="">
      <xdr:nvSpPr>
        <xdr:cNvPr id="179" name="Rectangle: Rounded Corners 178">
          <a:extLst>
            <a:ext uri="{FF2B5EF4-FFF2-40B4-BE49-F238E27FC236}">
              <a16:creationId xmlns:a16="http://schemas.microsoft.com/office/drawing/2014/main" id="{DCEA29BA-028C-4E77-B5A9-6096DB0A5178}"/>
            </a:ext>
          </a:extLst>
        </xdr:cNvPr>
        <xdr:cNvSpPr/>
      </xdr:nvSpPr>
      <xdr:spPr>
        <a:xfrm>
          <a:off x="10037701" y="3075333"/>
          <a:ext cx="1233970" cy="245845"/>
        </a:xfrm>
        <a:prstGeom prst="roundRect">
          <a:avLst/>
        </a:prstGeom>
        <a:solidFill>
          <a:srgbClr val="FFD9D9"/>
        </a:solidFill>
        <a:ln>
          <a:solidFill>
            <a:srgbClr val="FF99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>
              <a:solidFill>
                <a:schemeClr val="tx1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เงินปันผลรายเดือน</a:t>
          </a:r>
        </a:p>
      </xdr:txBody>
    </xdr:sp>
    <xdr:clientData/>
  </xdr:twoCellAnchor>
  <xdr:twoCellAnchor>
    <xdr:from>
      <xdr:col>11</xdr:col>
      <xdr:colOff>607218</xdr:colOff>
      <xdr:row>9</xdr:row>
      <xdr:rowOff>321469</xdr:rowOff>
    </xdr:from>
    <xdr:to>
      <xdr:col>14</xdr:col>
      <xdr:colOff>12390</xdr:colOff>
      <xdr:row>10</xdr:row>
      <xdr:rowOff>237546</xdr:rowOff>
    </xdr:to>
    <xdr:sp macro="" textlink="">
      <xdr:nvSpPr>
        <xdr:cNvPr id="180" name="Rectangle: Rounded Corners 179">
          <a:extLst>
            <a:ext uri="{FF2B5EF4-FFF2-40B4-BE49-F238E27FC236}">
              <a16:creationId xmlns:a16="http://schemas.microsoft.com/office/drawing/2014/main" id="{859C8505-8DE5-4537-9D9C-CD4F2BFB7A81}"/>
            </a:ext>
          </a:extLst>
        </xdr:cNvPr>
        <xdr:cNvSpPr/>
      </xdr:nvSpPr>
      <xdr:spPr>
        <a:xfrm>
          <a:off x="10036968" y="3321844"/>
          <a:ext cx="1233972" cy="249452"/>
        </a:xfrm>
        <a:prstGeom prst="roundRect">
          <a:avLst/>
        </a:prstGeom>
        <a:solidFill>
          <a:srgbClr val="FFD9D9"/>
        </a:solidFill>
        <a:ln>
          <a:solidFill>
            <a:srgbClr val="FF99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>
              <a:solidFill>
                <a:schemeClr val="tx1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เงินปันผลรายเดือน</a:t>
          </a:r>
        </a:p>
      </xdr:txBody>
    </xdr:sp>
    <xdr:clientData/>
  </xdr:twoCellAnchor>
  <xdr:twoCellAnchor>
    <xdr:from>
      <xdr:col>11</xdr:col>
      <xdr:colOff>608805</xdr:colOff>
      <xdr:row>10</xdr:row>
      <xdr:rowOff>243681</xdr:rowOff>
    </xdr:from>
    <xdr:to>
      <xdr:col>14</xdr:col>
      <xdr:colOff>13977</xdr:colOff>
      <xdr:row>11</xdr:row>
      <xdr:rowOff>162466</xdr:rowOff>
    </xdr:to>
    <xdr:sp macro="" textlink="">
      <xdr:nvSpPr>
        <xdr:cNvPr id="181" name="Rectangle: Rounded Corners 180">
          <a:extLst>
            <a:ext uri="{FF2B5EF4-FFF2-40B4-BE49-F238E27FC236}">
              <a16:creationId xmlns:a16="http://schemas.microsoft.com/office/drawing/2014/main" id="{25D33855-1F2B-4B36-B52D-CC063C6B01A7}"/>
            </a:ext>
          </a:extLst>
        </xdr:cNvPr>
        <xdr:cNvSpPr/>
      </xdr:nvSpPr>
      <xdr:spPr>
        <a:xfrm>
          <a:off x="10038555" y="3577431"/>
          <a:ext cx="1233972" cy="252160"/>
        </a:xfrm>
        <a:prstGeom prst="roundRect">
          <a:avLst/>
        </a:prstGeom>
        <a:solidFill>
          <a:srgbClr val="FFD9D9"/>
        </a:solidFill>
        <a:ln>
          <a:solidFill>
            <a:srgbClr val="FF99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>
              <a:solidFill>
                <a:schemeClr val="tx1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เงินปันผลรายเดือน</a:t>
          </a:r>
        </a:p>
      </xdr:txBody>
    </xdr:sp>
    <xdr:clientData/>
  </xdr:twoCellAnchor>
  <xdr:twoCellAnchor>
    <xdr:from>
      <xdr:col>11</xdr:col>
      <xdr:colOff>606424</xdr:colOff>
      <xdr:row>11</xdr:row>
      <xdr:rowOff>161925</xdr:rowOff>
    </xdr:from>
    <xdr:to>
      <xdr:col>14</xdr:col>
      <xdr:colOff>11599</xdr:colOff>
      <xdr:row>12</xdr:row>
      <xdr:rowOff>78906</xdr:rowOff>
    </xdr:to>
    <xdr:sp macro="" textlink="">
      <xdr:nvSpPr>
        <xdr:cNvPr id="182" name="Rectangle: Rounded Corners 181">
          <a:extLst>
            <a:ext uri="{FF2B5EF4-FFF2-40B4-BE49-F238E27FC236}">
              <a16:creationId xmlns:a16="http://schemas.microsoft.com/office/drawing/2014/main" id="{0047A8D9-B383-46DD-917D-7B750B90A8AF}"/>
            </a:ext>
          </a:extLst>
        </xdr:cNvPr>
        <xdr:cNvSpPr/>
      </xdr:nvSpPr>
      <xdr:spPr>
        <a:xfrm>
          <a:off x="10036174" y="3829050"/>
          <a:ext cx="1233975" cy="250356"/>
        </a:xfrm>
        <a:prstGeom prst="roundRect">
          <a:avLst/>
        </a:prstGeom>
        <a:solidFill>
          <a:srgbClr val="FFD9D9"/>
        </a:solidFill>
        <a:ln>
          <a:solidFill>
            <a:srgbClr val="FF99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>
              <a:solidFill>
                <a:schemeClr val="tx1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เงินปันผลรายเดือน</a:t>
          </a:r>
        </a:p>
      </xdr:txBody>
    </xdr:sp>
    <xdr:clientData/>
  </xdr:twoCellAnchor>
  <xdr:twoCellAnchor>
    <xdr:from>
      <xdr:col>11</xdr:col>
      <xdr:colOff>607219</xdr:colOff>
      <xdr:row>12</xdr:row>
      <xdr:rowOff>99219</xdr:rowOff>
    </xdr:from>
    <xdr:to>
      <xdr:col>14</xdr:col>
      <xdr:colOff>12391</xdr:colOff>
      <xdr:row>13</xdr:row>
      <xdr:rowOff>10787</xdr:rowOff>
    </xdr:to>
    <xdr:sp macro="" textlink="">
      <xdr:nvSpPr>
        <xdr:cNvPr id="183" name="Rectangle: Rounded Corners 182">
          <a:extLst>
            <a:ext uri="{FF2B5EF4-FFF2-40B4-BE49-F238E27FC236}">
              <a16:creationId xmlns:a16="http://schemas.microsoft.com/office/drawing/2014/main" id="{66696742-BF0F-4378-97DE-E4D0FD6EEBE5}"/>
            </a:ext>
          </a:extLst>
        </xdr:cNvPr>
        <xdr:cNvSpPr/>
      </xdr:nvSpPr>
      <xdr:spPr>
        <a:xfrm>
          <a:off x="10036969" y="4099719"/>
          <a:ext cx="1233972" cy="244943"/>
        </a:xfrm>
        <a:prstGeom prst="roundRect">
          <a:avLst/>
        </a:prstGeom>
        <a:solidFill>
          <a:srgbClr val="FFD9D9"/>
        </a:solidFill>
        <a:ln>
          <a:solidFill>
            <a:srgbClr val="FF99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>
              <a:solidFill>
                <a:schemeClr val="tx1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เงินปันผลรายเดือน</a:t>
          </a:r>
        </a:p>
      </xdr:txBody>
    </xdr:sp>
    <xdr:clientData/>
  </xdr:twoCellAnchor>
  <xdr:twoCellAnchor>
    <xdr:from>
      <xdr:col>11</xdr:col>
      <xdr:colOff>608806</xdr:colOff>
      <xdr:row>13</xdr:row>
      <xdr:rowOff>9525</xdr:rowOff>
    </xdr:from>
    <xdr:to>
      <xdr:col>14</xdr:col>
      <xdr:colOff>13979</xdr:colOff>
      <xdr:row>13</xdr:row>
      <xdr:rowOff>257175</xdr:rowOff>
    </xdr:to>
    <xdr:sp macro="" textlink="">
      <xdr:nvSpPr>
        <xdr:cNvPr id="184" name="Rectangle: Rounded Corners 183">
          <a:extLst>
            <a:ext uri="{FF2B5EF4-FFF2-40B4-BE49-F238E27FC236}">
              <a16:creationId xmlns:a16="http://schemas.microsoft.com/office/drawing/2014/main" id="{BE460435-7539-4E8E-8FC5-A5978604C313}"/>
            </a:ext>
          </a:extLst>
        </xdr:cNvPr>
        <xdr:cNvSpPr/>
      </xdr:nvSpPr>
      <xdr:spPr>
        <a:xfrm>
          <a:off x="10038556" y="4343400"/>
          <a:ext cx="1233973" cy="247650"/>
        </a:xfrm>
        <a:prstGeom prst="roundRect">
          <a:avLst/>
        </a:prstGeom>
        <a:solidFill>
          <a:srgbClr val="FFD9D9"/>
        </a:solidFill>
        <a:ln>
          <a:solidFill>
            <a:srgbClr val="FF99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>
              <a:solidFill>
                <a:schemeClr val="tx1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เงินปันผลรายเดือน</a:t>
          </a:r>
        </a:p>
      </xdr:txBody>
    </xdr:sp>
    <xdr:clientData/>
  </xdr:twoCellAnchor>
  <xdr:twoCellAnchor>
    <xdr:from>
      <xdr:col>4</xdr:col>
      <xdr:colOff>123091</xdr:colOff>
      <xdr:row>0</xdr:row>
      <xdr:rowOff>1953</xdr:rowOff>
    </xdr:from>
    <xdr:to>
      <xdr:col>14</xdr:col>
      <xdr:colOff>114300</xdr:colOff>
      <xdr:row>1</xdr:row>
      <xdr:rowOff>323849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F6927F27-D60C-4AE4-AE43-85D97B32F8C0}"/>
            </a:ext>
          </a:extLst>
        </xdr:cNvPr>
        <xdr:cNvSpPr txBox="1"/>
      </xdr:nvSpPr>
      <xdr:spPr>
        <a:xfrm>
          <a:off x="5285641" y="1953"/>
          <a:ext cx="6087209" cy="655271"/>
        </a:xfrm>
        <a:prstGeom prst="rect">
          <a:avLst/>
        </a:prstGeom>
        <a:solidFill>
          <a:srgbClr val="FFD9EC"/>
        </a:solidFill>
        <a:ln w="19050" cmpd="sng">
          <a:solidFill>
            <a:srgbClr val="FF99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u="sng" baseline="0">
              <a:solidFill>
                <a:srgbClr val="FF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อัตราเงินปันผล </a:t>
          </a:r>
          <a:r>
            <a:rPr lang="th-TH" sz="1400" b="1" baseline="0">
              <a:solidFill>
                <a:srgbClr val="FF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มาจากผลการดำเนินงานของสหกรณ์ในแต่ละปี โดยทางสหกรณ์จะประกาศอัตราเงินปันผลให้ทราบหลังจากการประชุมใหญ่สามัญประจำปีเรียบร้อย</a:t>
          </a:r>
        </a:p>
        <a:p>
          <a:r>
            <a:rPr lang="th-TH" sz="1600" baseline="0">
              <a:latin typeface="Angsana New" panose="02020603050405020304" pitchFamily="18" charset="-34"/>
              <a:cs typeface="Angsana New" panose="02020603050405020304" pitchFamily="18" charset="-34"/>
            </a:rPr>
            <a:t>            </a:t>
          </a:r>
          <a:r>
            <a:rPr lang="th-TH" sz="1800" b="1" i="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en-US" sz="1600" baseline="0">
              <a:latin typeface="Angsana New" panose="02020603050405020304" pitchFamily="18" charset="-34"/>
              <a:cs typeface="Angsana New" panose="02020603050405020304" pitchFamily="18" charset="-34"/>
            </a:rPr>
            <a:t>                                   </a:t>
          </a:r>
          <a:r>
            <a:rPr lang="th-TH" sz="16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en-US" sz="16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endParaRPr lang="th-TH" sz="160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3</xdr:col>
      <xdr:colOff>31750</xdr:colOff>
      <xdr:row>1</xdr:row>
      <xdr:rowOff>82550</xdr:rowOff>
    </xdr:from>
    <xdr:to>
      <xdr:col>4</xdr:col>
      <xdr:colOff>76200</xdr:colOff>
      <xdr:row>1</xdr:row>
      <xdr:rowOff>82550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66902536-428C-4651-9F7A-9F6DAAA8CB36}"/>
            </a:ext>
          </a:extLst>
        </xdr:cNvPr>
        <xdr:cNvCxnSpPr/>
      </xdr:nvCxnSpPr>
      <xdr:spPr>
        <a:xfrm>
          <a:off x="4584700" y="415925"/>
          <a:ext cx="654050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152400</xdr:colOff>
      <xdr:row>35</xdr:row>
      <xdr:rowOff>15875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4137295-63ED-46F1-983C-45CD17169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906000" cy="5572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44EB7-0D97-455E-8070-D3B687E68A8B}">
  <dimension ref="A1:N22"/>
  <sheetViews>
    <sheetView showGridLines="0" tabSelected="1" zoomScaleNormal="100" workbookViewId="0">
      <selection activeCell="U9" sqref="U9"/>
    </sheetView>
  </sheetViews>
  <sheetFormatPr defaultColWidth="9.140625" defaultRowHeight="26.25" x14ac:dyDescent="0.55000000000000004"/>
  <cols>
    <col min="1" max="1" width="25" style="1" customWidth="1"/>
    <col min="2" max="2" width="21.140625" style="1" customWidth="1"/>
    <col min="3" max="3" width="22.140625" style="1" customWidth="1"/>
    <col min="4" max="13" width="9.140625" style="1"/>
    <col min="14" max="14" width="9.140625" style="1" customWidth="1"/>
    <col min="15" max="256" width="9.140625" style="1"/>
    <col min="257" max="257" width="22.5703125" style="1" bestFit="1" customWidth="1"/>
    <col min="258" max="258" width="21.140625" style="1" customWidth="1"/>
    <col min="259" max="259" width="22.140625" style="1" customWidth="1"/>
    <col min="260" max="512" width="9.140625" style="1"/>
    <col min="513" max="513" width="22.5703125" style="1" bestFit="1" customWidth="1"/>
    <col min="514" max="514" width="21.140625" style="1" customWidth="1"/>
    <col min="515" max="515" width="22.140625" style="1" customWidth="1"/>
    <col min="516" max="768" width="9.140625" style="1"/>
    <col min="769" max="769" width="22.5703125" style="1" bestFit="1" customWidth="1"/>
    <col min="770" max="770" width="21.140625" style="1" customWidth="1"/>
    <col min="771" max="771" width="22.140625" style="1" customWidth="1"/>
    <col min="772" max="1024" width="9.140625" style="1"/>
    <col min="1025" max="1025" width="22.5703125" style="1" bestFit="1" customWidth="1"/>
    <col min="1026" max="1026" width="21.140625" style="1" customWidth="1"/>
    <col min="1027" max="1027" width="22.140625" style="1" customWidth="1"/>
    <col min="1028" max="1280" width="9.140625" style="1"/>
    <col min="1281" max="1281" width="22.5703125" style="1" bestFit="1" customWidth="1"/>
    <col min="1282" max="1282" width="21.140625" style="1" customWidth="1"/>
    <col min="1283" max="1283" width="22.140625" style="1" customWidth="1"/>
    <col min="1284" max="1536" width="9.140625" style="1"/>
    <col min="1537" max="1537" width="22.5703125" style="1" bestFit="1" customWidth="1"/>
    <col min="1538" max="1538" width="21.140625" style="1" customWidth="1"/>
    <col min="1539" max="1539" width="22.140625" style="1" customWidth="1"/>
    <col min="1540" max="1792" width="9.140625" style="1"/>
    <col min="1793" max="1793" width="22.5703125" style="1" bestFit="1" customWidth="1"/>
    <col min="1794" max="1794" width="21.140625" style="1" customWidth="1"/>
    <col min="1795" max="1795" width="22.140625" style="1" customWidth="1"/>
    <col min="1796" max="2048" width="9.140625" style="1"/>
    <col min="2049" max="2049" width="22.5703125" style="1" bestFit="1" customWidth="1"/>
    <col min="2050" max="2050" width="21.140625" style="1" customWidth="1"/>
    <col min="2051" max="2051" width="22.140625" style="1" customWidth="1"/>
    <col min="2052" max="2304" width="9.140625" style="1"/>
    <col min="2305" max="2305" width="22.5703125" style="1" bestFit="1" customWidth="1"/>
    <col min="2306" max="2306" width="21.140625" style="1" customWidth="1"/>
    <col min="2307" max="2307" width="22.140625" style="1" customWidth="1"/>
    <col min="2308" max="2560" width="9.140625" style="1"/>
    <col min="2561" max="2561" width="22.5703125" style="1" bestFit="1" customWidth="1"/>
    <col min="2562" max="2562" width="21.140625" style="1" customWidth="1"/>
    <col min="2563" max="2563" width="22.140625" style="1" customWidth="1"/>
    <col min="2564" max="2816" width="9.140625" style="1"/>
    <col min="2817" max="2817" width="22.5703125" style="1" bestFit="1" customWidth="1"/>
    <col min="2818" max="2818" width="21.140625" style="1" customWidth="1"/>
    <col min="2819" max="2819" width="22.140625" style="1" customWidth="1"/>
    <col min="2820" max="3072" width="9.140625" style="1"/>
    <col min="3073" max="3073" width="22.5703125" style="1" bestFit="1" customWidth="1"/>
    <col min="3074" max="3074" width="21.140625" style="1" customWidth="1"/>
    <col min="3075" max="3075" width="22.140625" style="1" customWidth="1"/>
    <col min="3076" max="3328" width="9.140625" style="1"/>
    <col min="3329" max="3329" width="22.5703125" style="1" bestFit="1" customWidth="1"/>
    <col min="3330" max="3330" width="21.140625" style="1" customWidth="1"/>
    <col min="3331" max="3331" width="22.140625" style="1" customWidth="1"/>
    <col min="3332" max="3584" width="9.140625" style="1"/>
    <col min="3585" max="3585" width="22.5703125" style="1" bestFit="1" customWidth="1"/>
    <col min="3586" max="3586" width="21.140625" style="1" customWidth="1"/>
    <col min="3587" max="3587" width="22.140625" style="1" customWidth="1"/>
    <col min="3588" max="3840" width="9.140625" style="1"/>
    <col min="3841" max="3841" width="22.5703125" style="1" bestFit="1" customWidth="1"/>
    <col min="3842" max="3842" width="21.140625" style="1" customWidth="1"/>
    <col min="3843" max="3843" width="22.140625" style="1" customWidth="1"/>
    <col min="3844" max="4096" width="9.140625" style="1"/>
    <col min="4097" max="4097" width="22.5703125" style="1" bestFit="1" customWidth="1"/>
    <col min="4098" max="4098" width="21.140625" style="1" customWidth="1"/>
    <col min="4099" max="4099" width="22.140625" style="1" customWidth="1"/>
    <col min="4100" max="4352" width="9.140625" style="1"/>
    <col min="4353" max="4353" width="22.5703125" style="1" bestFit="1" customWidth="1"/>
    <col min="4354" max="4354" width="21.140625" style="1" customWidth="1"/>
    <col min="4355" max="4355" width="22.140625" style="1" customWidth="1"/>
    <col min="4356" max="4608" width="9.140625" style="1"/>
    <col min="4609" max="4609" width="22.5703125" style="1" bestFit="1" customWidth="1"/>
    <col min="4610" max="4610" width="21.140625" style="1" customWidth="1"/>
    <col min="4611" max="4611" width="22.140625" style="1" customWidth="1"/>
    <col min="4612" max="4864" width="9.140625" style="1"/>
    <col min="4865" max="4865" width="22.5703125" style="1" bestFit="1" customWidth="1"/>
    <col min="4866" max="4866" width="21.140625" style="1" customWidth="1"/>
    <col min="4867" max="4867" width="22.140625" style="1" customWidth="1"/>
    <col min="4868" max="5120" width="9.140625" style="1"/>
    <col min="5121" max="5121" width="22.5703125" style="1" bestFit="1" customWidth="1"/>
    <col min="5122" max="5122" width="21.140625" style="1" customWidth="1"/>
    <col min="5123" max="5123" width="22.140625" style="1" customWidth="1"/>
    <col min="5124" max="5376" width="9.140625" style="1"/>
    <col min="5377" max="5377" width="22.5703125" style="1" bestFit="1" customWidth="1"/>
    <col min="5378" max="5378" width="21.140625" style="1" customWidth="1"/>
    <col min="5379" max="5379" width="22.140625" style="1" customWidth="1"/>
    <col min="5380" max="5632" width="9.140625" style="1"/>
    <col min="5633" max="5633" width="22.5703125" style="1" bestFit="1" customWidth="1"/>
    <col min="5634" max="5634" width="21.140625" style="1" customWidth="1"/>
    <col min="5635" max="5635" width="22.140625" style="1" customWidth="1"/>
    <col min="5636" max="5888" width="9.140625" style="1"/>
    <col min="5889" max="5889" width="22.5703125" style="1" bestFit="1" customWidth="1"/>
    <col min="5890" max="5890" width="21.140625" style="1" customWidth="1"/>
    <col min="5891" max="5891" width="22.140625" style="1" customWidth="1"/>
    <col min="5892" max="6144" width="9.140625" style="1"/>
    <col min="6145" max="6145" width="22.5703125" style="1" bestFit="1" customWidth="1"/>
    <col min="6146" max="6146" width="21.140625" style="1" customWidth="1"/>
    <col min="6147" max="6147" width="22.140625" style="1" customWidth="1"/>
    <col min="6148" max="6400" width="9.140625" style="1"/>
    <col min="6401" max="6401" width="22.5703125" style="1" bestFit="1" customWidth="1"/>
    <col min="6402" max="6402" width="21.140625" style="1" customWidth="1"/>
    <col min="6403" max="6403" width="22.140625" style="1" customWidth="1"/>
    <col min="6404" max="6656" width="9.140625" style="1"/>
    <col min="6657" max="6657" width="22.5703125" style="1" bestFit="1" customWidth="1"/>
    <col min="6658" max="6658" width="21.140625" style="1" customWidth="1"/>
    <col min="6659" max="6659" width="22.140625" style="1" customWidth="1"/>
    <col min="6660" max="6912" width="9.140625" style="1"/>
    <col min="6913" max="6913" width="22.5703125" style="1" bestFit="1" customWidth="1"/>
    <col min="6914" max="6914" width="21.140625" style="1" customWidth="1"/>
    <col min="6915" max="6915" width="22.140625" style="1" customWidth="1"/>
    <col min="6916" max="7168" width="9.140625" style="1"/>
    <col min="7169" max="7169" width="22.5703125" style="1" bestFit="1" customWidth="1"/>
    <col min="7170" max="7170" width="21.140625" style="1" customWidth="1"/>
    <col min="7171" max="7171" width="22.140625" style="1" customWidth="1"/>
    <col min="7172" max="7424" width="9.140625" style="1"/>
    <col min="7425" max="7425" width="22.5703125" style="1" bestFit="1" customWidth="1"/>
    <col min="7426" max="7426" width="21.140625" style="1" customWidth="1"/>
    <col min="7427" max="7427" width="22.140625" style="1" customWidth="1"/>
    <col min="7428" max="7680" width="9.140625" style="1"/>
    <col min="7681" max="7681" width="22.5703125" style="1" bestFit="1" customWidth="1"/>
    <col min="7682" max="7682" width="21.140625" style="1" customWidth="1"/>
    <col min="7683" max="7683" width="22.140625" style="1" customWidth="1"/>
    <col min="7684" max="7936" width="9.140625" style="1"/>
    <col min="7937" max="7937" width="22.5703125" style="1" bestFit="1" customWidth="1"/>
    <col min="7938" max="7938" width="21.140625" style="1" customWidth="1"/>
    <col min="7939" max="7939" width="22.140625" style="1" customWidth="1"/>
    <col min="7940" max="8192" width="9.140625" style="1"/>
    <col min="8193" max="8193" width="22.5703125" style="1" bestFit="1" customWidth="1"/>
    <col min="8194" max="8194" width="21.140625" style="1" customWidth="1"/>
    <col min="8195" max="8195" width="22.140625" style="1" customWidth="1"/>
    <col min="8196" max="8448" width="9.140625" style="1"/>
    <col min="8449" max="8449" width="22.5703125" style="1" bestFit="1" customWidth="1"/>
    <col min="8450" max="8450" width="21.140625" style="1" customWidth="1"/>
    <col min="8451" max="8451" width="22.140625" style="1" customWidth="1"/>
    <col min="8452" max="8704" width="9.140625" style="1"/>
    <col min="8705" max="8705" width="22.5703125" style="1" bestFit="1" customWidth="1"/>
    <col min="8706" max="8706" width="21.140625" style="1" customWidth="1"/>
    <col min="8707" max="8707" width="22.140625" style="1" customWidth="1"/>
    <col min="8708" max="8960" width="9.140625" style="1"/>
    <col min="8961" max="8961" width="22.5703125" style="1" bestFit="1" customWidth="1"/>
    <col min="8962" max="8962" width="21.140625" style="1" customWidth="1"/>
    <col min="8963" max="8963" width="22.140625" style="1" customWidth="1"/>
    <col min="8964" max="9216" width="9.140625" style="1"/>
    <col min="9217" max="9217" width="22.5703125" style="1" bestFit="1" customWidth="1"/>
    <col min="9218" max="9218" width="21.140625" style="1" customWidth="1"/>
    <col min="9219" max="9219" width="22.140625" style="1" customWidth="1"/>
    <col min="9220" max="9472" width="9.140625" style="1"/>
    <col min="9473" max="9473" width="22.5703125" style="1" bestFit="1" customWidth="1"/>
    <col min="9474" max="9474" width="21.140625" style="1" customWidth="1"/>
    <col min="9475" max="9475" width="22.140625" style="1" customWidth="1"/>
    <col min="9476" max="9728" width="9.140625" style="1"/>
    <col min="9729" max="9729" width="22.5703125" style="1" bestFit="1" customWidth="1"/>
    <col min="9730" max="9730" width="21.140625" style="1" customWidth="1"/>
    <col min="9731" max="9731" width="22.140625" style="1" customWidth="1"/>
    <col min="9732" max="9984" width="9.140625" style="1"/>
    <col min="9985" max="9985" width="22.5703125" style="1" bestFit="1" customWidth="1"/>
    <col min="9986" max="9986" width="21.140625" style="1" customWidth="1"/>
    <col min="9987" max="9987" width="22.140625" style="1" customWidth="1"/>
    <col min="9988" max="10240" width="9.140625" style="1"/>
    <col min="10241" max="10241" width="22.5703125" style="1" bestFit="1" customWidth="1"/>
    <col min="10242" max="10242" width="21.140625" style="1" customWidth="1"/>
    <col min="10243" max="10243" width="22.140625" style="1" customWidth="1"/>
    <col min="10244" max="10496" width="9.140625" style="1"/>
    <col min="10497" max="10497" width="22.5703125" style="1" bestFit="1" customWidth="1"/>
    <col min="10498" max="10498" width="21.140625" style="1" customWidth="1"/>
    <col min="10499" max="10499" width="22.140625" style="1" customWidth="1"/>
    <col min="10500" max="10752" width="9.140625" style="1"/>
    <col min="10753" max="10753" width="22.5703125" style="1" bestFit="1" customWidth="1"/>
    <col min="10754" max="10754" width="21.140625" style="1" customWidth="1"/>
    <col min="10755" max="10755" width="22.140625" style="1" customWidth="1"/>
    <col min="10756" max="11008" width="9.140625" style="1"/>
    <col min="11009" max="11009" width="22.5703125" style="1" bestFit="1" customWidth="1"/>
    <col min="11010" max="11010" width="21.140625" style="1" customWidth="1"/>
    <col min="11011" max="11011" width="22.140625" style="1" customWidth="1"/>
    <col min="11012" max="11264" width="9.140625" style="1"/>
    <col min="11265" max="11265" width="22.5703125" style="1" bestFit="1" customWidth="1"/>
    <col min="11266" max="11266" width="21.140625" style="1" customWidth="1"/>
    <col min="11267" max="11267" width="22.140625" style="1" customWidth="1"/>
    <col min="11268" max="11520" width="9.140625" style="1"/>
    <col min="11521" max="11521" width="22.5703125" style="1" bestFit="1" customWidth="1"/>
    <col min="11522" max="11522" width="21.140625" style="1" customWidth="1"/>
    <col min="11523" max="11523" width="22.140625" style="1" customWidth="1"/>
    <col min="11524" max="11776" width="9.140625" style="1"/>
    <col min="11777" max="11777" width="22.5703125" style="1" bestFit="1" customWidth="1"/>
    <col min="11778" max="11778" width="21.140625" style="1" customWidth="1"/>
    <col min="11779" max="11779" width="22.140625" style="1" customWidth="1"/>
    <col min="11780" max="12032" width="9.140625" style="1"/>
    <col min="12033" max="12033" width="22.5703125" style="1" bestFit="1" customWidth="1"/>
    <col min="12034" max="12034" width="21.140625" style="1" customWidth="1"/>
    <col min="12035" max="12035" width="22.140625" style="1" customWidth="1"/>
    <col min="12036" max="12288" width="9.140625" style="1"/>
    <col min="12289" max="12289" width="22.5703125" style="1" bestFit="1" customWidth="1"/>
    <col min="12290" max="12290" width="21.140625" style="1" customWidth="1"/>
    <col min="12291" max="12291" width="22.140625" style="1" customWidth="1"/>
    <col min="12292" max="12544" width="9.140625" style="1"/>
    <col min="12545" max="12545" width="22.5703125" style="1" bestFit="1" customWidth="1"/>
    <col min="12546" max="12546" width="21.140625" style="1" customWidth="1"/>
    <col min="12547" max="12547" width="22.140625" style="1" customWidth="1"/>
    <col min="12548" max="12800" width="9.140625" style="1"/>
    <col min="12801" max="12801" width="22.5703125" style="1" bestFit="1" customWidth="1"/>
    <col min="12802" max="12802" width="21.140625" style="1" customWidth="1"/>
    <col min="12803" max="12803" width="22.140625" style="1" customWidth="1"/>
    <col min="12804" max="13056" width="9.140625" style="1"/>
    <col min="13057" max="13057" width="22.5703125" style="1" bestFit="1" customWidth="1"/>
    <col min="13058" max="13058" width="21.140625" style="1" customWidth="1"/>
    <col min="13059" max="13059" width="22.140625" style="1" customWidth="1"/>
    <col min="13060" max="13312" width="9.140625" style="1"/>
    <col min="13313" max="13313" width="22.5703125" style="1" bestFit="1" customWidth="1"/>
    <col min="13314" max="13314" width="21.140625" style="1" customWidth="1"/>
    <col min="13315" max="13315" width="22.140625" style="1" customWidth="1"/>
    <col min="13316" max="13568" width="9.140625" style="1"/>
    <col min="13569" max="13569" width="22.5703125" style="1" bestFit="1" customWidth="1"/>
    <col min="13570" max="13570" width="21.140625" style="1" customWidth="1"/>
    <col min="13571" max="13571" width="22.140625" style="1" customWidth="1"/>
    <col min="13572" max="13824" width="9.140625" style="1"/>
    <col min="13825" max="13825" width="22.5703125" style="1" bestFit="1" customWidth="1"/>
    <col min="13826" max="13826" width="21.140625" style="1" customWidth="1"/>
    <col min="13827" max="13827" width="22.140625" style="1" customWidth="1"/>
    <col min="13828" max="14080" width="9.140625" style="1"/>
    <col min="14081" max="14081" width="22.5703125" style="1" bestFit="1" customWidth="1"/>
    <col min="14082" max="14082" width="21.140625" style="1" customWidth="1"/>
    <col min="14083" max="14083" width="22.140625" style="1" customWidth="1"/>
    <col min="14084" max="14336" width="9.140625" style="1"/>
    <col min="14337" max="14337" width="22.5703125" style="1" bestFit="1" customWidth="1"/>
    <col min="14338" max="14338" width="21.140625" style="1" customWidth="1"/>
    <col min="14339" max="14339" width="22.140625" style="1" customWidth="1"/>
    <col min="14340" max="14592" width="9.140625" style="1"/>
    <col min="14593" max="14593" width="22.5703125" style="1" bestFit="1" customWidth="1"/>
    <col min="14594" max="14594" width="21.140625" style="1" customWidth="1"/>
    <col min="14595" max="14595" width="22.140625" style="1" customWidth="1"/>
    <col min="14596" max="14848" width="9.140625" style="1"/>
    <col min="14849" max="14849" width="22.5703125" style="1" bestFit="1" customWidth="1"/>
    <col min="14850" max="14850" width="21.140625" style="1" customWidth="1"/>
    <col min="14851" max="14851" width="22.140625" style="1" customWidth="1"/>
    <col min="14852" max="15104" width="9.140625" style="1"/>
    <col min="15105" max="15105" width="22.5703125" style="1" bestFit="1" customWidth="1"/>
    <col min="15106" max="15106" width="21.140625" style="1" customWidth="1"/>
    <col min="15107" max="15107" width="22.140625" style="1" customWidth="1"/>
    <col min="15108" max="15360" width="9.140625" style="1"/>
    <col min="15361" max="15361" width="22.5703125" style="1" bestFit="1" customWidth="1"/>
    <col min="15362" max="15362" width="21.140625" style="1" customWidth="1"/>
    <col min="15363" max="15363" width="22.140625" style="1" customWidth="1"/>
    <col min="15364" max="15616" width="9.140625" style="1"/>
    <col min="15617" max="15617" width="22.5703125" style="1" bestFit="1" customWidth="1"/>
    <col min="15618" max="15618" width="21.140625" style="1" customWidth="1"/>
    <col min="15619" max="15619" width="22.140625" style="1" customWidth="1"/>
    <col min="15620" max="15872" width="9.140625" style="1"/>
    <col min="15873" max="15873" width="22.5703125" style="1" bestFit="1" customWidth="1"/>
    <col min="15874" max="15874" width="21.140625" style="1" customWidth="1"/>
    <col min="15875" max="15875" width="22.140625" style="1" customWidth="1"/>
    <col min="15876" max="16128" width="9.140625" style="1"/>
    <col min="16129" max="16129" width="22.5703125" style="1" bestFit="1" customWidth="1"/>
    <col min="16130" max="16130" width="21.140625" style="1" customWidth="1"/>
    <col min="16131" max="16131" width="22.140625" style="1" customWidth="1"/>
    <col min="16132" max="16384" width="9.140625" style="1"/>
  </cols>
  <sheetData>
    <row r="1" spans="1:14" x14ac:dyDescent="0.55000000000000004">
      <c r="A1" s="12" t="s">
        <v>18</v>
      </c>
      <c r="B1" s="12"/>
      <c r="C1" s="12"/>
    </row>
    <row r="2" spans="1:14" x14ac:dyDescent="0.55000000000000004">
      <c r="A2" s="13" t="s">
        <v>0</v>
      </c>
      <c r="B2" s="14"/>
      <c r="C2" s="11">
        <v>4.4600000000000001E-2</v>
      </c>
      <c r="N2"/>
    </row>
    <row r="3" spans="1:14" x14ac:dyDescent="0.55000000000000004">
      <c r="A3" s="2" t="s">
        <v>1</v>
      </c>
      <c r="B3" s="3" t="s">
        <v>2</v>
      </c>
      <c r="C3" s="2" t="s">
        <v>3</v>
      </c>
      <c r="M3"/>
    </row>
    <row r="4" spans="1:14" x14ac:dyDescent="0.55000000000000004">
      <c r="A4" s="4" t="s">
        <v>5</v>
      </c>
      <c r="B4" s="5">
        <v>33000</v>
      </c>
      <c r="C4" s="6">
        <f>B4*$C$2</f>
        <v>1471.8</v>
      </c>
      <c r="E4" s="7"/>
      <c r="L4"/>
    </row>
    <row r="5" spans="1:14" x14ac:dyDescent="0.55000000000000004">
      <c r="A5" s="8" t="s">
        <v>6</v>
      </c>
      <c r="B5" s="5">
        <v>3000</v>
      </c>
      <c r="C5" s="6">
        <f>B5*$C$2*11/12</f>
        <v>122.65000000000002</v>
      </c>
    </row>
    <row r="6" spans="1:14" x14ac:dyDescent="0.55000000000000004">
      <c r="A6" s="8" t="s">
        <v>7</v>
      </c>
      <c r="B6" s="5">
        <v>3000</v>
      </c>
      <c r="C6" s="6">
        <f>B6*$C$2*10/12</f>
        <v>111.5</v>
      </c>
    </row>
    <row r="7" spans="1:14" x14ac:dyDescent="0.55000000000000004">
      <c r="A7" s="8" t="s">
        <v>8</v>
      </c>
      <c r="B7" s="5">
        <v>3000</v>
      </c>
      <c r="C7" s="6">
        <f>B7*$C$2*9/12</f>
        <v>100.35000000000001</v>
      </c>
    </row>
    <row r="8" spans="1:14" x14ac:dyDescent="0.55000000000000004">
      <c r="A8" s="8" t="s">
        <v>9</v>
      </c>
      <c r="B8" s="5">
        <v>3000</v>
      </c>
      <c r="C8" s="6">
        <f>B8*$C$2*8/12</f>
        <v>89.2</v>
      </c>
    </row>
    <row r="9" spans="1:14" x14ac:dyDescent="0.55000000000000004">
      <c r="A9" s="8" t="s">
        <v>10</v>
      </c>
      <c r="B9" s="5">
        <v>3000</v>
      </c>
      <c r="C9" s="6">
        <f>B9*$C$2*7/12</f>
        <v>78.050000000000011</v>
      </c>
    </row>
    <row r="10" spans="1:14" x14ac:dyDescent="0.55000000000000004">
      <c r="A10" s="8" t="s">
        <v>11</v>
      </c>
      <c r="B10" s="5">
        <v>3000</v>
      </c>
      <c r="C10" s="6">
        <f>B10*$C$2*6/12</f>
        <v>66.900000000000006</v>
      </c>
    </row>
    <row r="11" spans="1:14" x14ac:dyDescent="0.55000000000000004">
      <c r="A11" s="8" t="s">
        <v>12</v>
      </c>
      <c r="B11" s="5">
        <v>3000</v>
      </c>
      <c r="C11" s="6">
        <f>B11*$C$2*5/12</f>
        <v>55.75</v>
      </c>
    </row>
    <row r="12" spans="1:14" x14ac:dyDescent="0.55000000000000004">
      <c r="A12" s="8" t="s">
        <v>13</v>
      </c>
      <c r="B12" s="5">
        <v>3000</v>
      </c>
      <c r="C12" s="6">
        <f>B12*$C$2*4/12</f>
        <v>44.6</v>
      </c>
    </row>
    <row r="13" spans="1:14" x14ac:dyDescent="0.55000000000000004">
      <c r="A13" s="8" t="s">
        <v>14</v>
      </c>
      <c r="B13" s="5">
        <v>3000</v>
      </c>
      <c r="C13" s="6">
        <f>B13*$C$2*3/12</f>
        <v>33.450000000000003</v>
      </c>
    </row>
    <row r="14" spans="1:14" x14ac:dyDescent="0.55000000000000004">
      <c r="A14" s="8" t="s">
        <v>15</v>
      </c>
      <c r="B14" s="5">
        <v>3000</v>
      </c>
      <c r="C14" s="6">
        <f>B14*$C$2*2/12</f>
        <v>22.3</v>
      </c>
    </row>
    <row r="15" spans="1:14" x14ac:dyDescent="0.55000000000000004">
      <c r="A15" s="8" t="s">
        <v>16</v>
      </c>
      <c r="B15" s="5">
        <v>3000</v>
      </c>
      <c r="C15" s="6">
        <f>B15*$C$2*1/12</f>
        <v>11.15</v>
      </c>
    </row>
    <row r="16" spans="1:14" x14ac:dyDescent="0.55000000000000004">
      <c r="A16" s="8" t="s">
        <v>17</v>
      </c>
      <c r="B16" s="5">
        <v>3000</v>
      </c>
      <c r="C16" s="6">
        <v>0</v>
      </c>
    </row>
    <row r="17" spans="1:12" x14ac:dyDescent="0.55000000000000004">
      <c r="A17" s="9" t="s">
        <v>4</v>
      </c>
      <c r="B17" s="10">
        <f>SUM(B4:B16)</f>
        <v>69000</v>
      </c>
      <c r="C17" s="10">
        <f>SUM(C4:C16)</f>
        <v>2207.6999999999998</v>
      </c>
    </row>
    <row r="18" spans="1:12" x14ac:dyDescent="0.55000000000000004">
      <c r="L18"/>
    </row>
    <row r="22" spans="1:12" x14ac:dyDescent="0.55000000000000004">
      <c r="G22"/>
    </row>
  </sheetData>
  <mergeCells count="2">
    <mergeCell ref="A1:C1"/>
    <mergeCell ref="A2:B2"/>
  </mergeCells>
  <phoneticPr fontId="6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5DD20-C7CB-47C9-A688-5FACB09A6425}">
  <dimension ref="A1"/>
  <sheetViews>
    <sheetView workbookViewId="0">
      <selection activeCell="D10" sqref="D10"/>
    </sheetView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วิธีคำนวณเงินปันผล</vt:lpstr>
      <vt:lpstr>ดูข้อมูลบน Webmember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Sumalai Dangmeesub</dc:creator>
  <cp:lastModifiedBy>Sumalai Dangmeesub</cp:lastModifiedBy>
  <cp:lastPrinted>2025-01-09T02:46:06Z</cp:lastPrinted>
  <dcterms:created xsi:type="dcterms:W3CDTF">2024-02-28T07:54:28Z</dcterms:created>
  <dcterms:modified xsi:type="dcterms:W3CDTF">2025-03-14T01:25:57Z</dcterms:modified>
</cp:coreProperties>
</file>